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050" windowHeight="10995" activeTab="5"/>
  </bookViews>
  <sheets>
    <sheet name="论文" sheetId="1" r:id="rId1"/>
    <sheet name="课题" sheetId="2" r:id="rId2"/>
    <sheet name="著作、教材" sheetId="3" r:id="rId3"/>
    <sheet name="获奖" sheetId="4" r:id="rId4"/>
    <sheet name="知识产权" sheetId="5" r:id="rId5"/>
    <sheet name="2012上半年汇总" sheetId="6" r:id="rId6"/>
    <sheet name="单位人员清单" sheetId="7" r:id="rId7"/>
    <sheet name="学术活动汇总" sheetId="8" r:id="rId8"/>
  </sheets>
  <definedNames>
    <definedName name="_xlnm._FilterDatabase" localSheetId="6" hidden="1">'单位人员清单'!$A$2:$G$57</definedName>
    <definedName name="_xlnm._FilterDatabase" localSheetId="1" hidden="1">'课题'!$A$2:$P$40</definedName>
    <definedName name="_xlnm._FilterDatabase" localSheetId="0" hidden="1">'论文'!$A$2:$M$37</definedName>
    <definedName name="_xlnm._FilterDatabase" localSheetId="4" hidden="1">'知识产权'!$A$2:$I$10</definedName>
  </definedNames>
  <calcPr fullCalcOnLoad="1"/>
</workbook>
</file>

<file path=xl/comments6.xml><?xml version="1.0" encoding="utf-8"?>
<comments xmlns="http://schemas.openxmlformats.org/spreadsheetml/2006/main">
  <authors>
    <author>作者</author>
  </authors>
  <commentList>
    <comment ref="B15" authorId="0">
      <text>
        <r>
          <rPr>
            <b/>
            <sz val="9"/>
            <rFont val="宋体"/>
            <family val="0"/>
          </rPr>
          <t>20080708新增专任教师</t>
        </r>
      </text>
    </comment>
    <comment ref="B16" authorId="0">
      <text>
        <r>
          <rPr>
            <b/>
            <sz val="9"/>
            <rFont val="宋体"/>
            <family val="0"/>
          </rPr>
          <t>lenovo:20060615
岗位类别变动：行政→专任</t>
        </r>
        <r>
          <rPr>
            <sz val="9"/>
            <rFont val="宋体"/>
            <family val="0"/>
          </rPr>
          <t xml:space="preserve">
</t>
        </r>
      </text>
    </comment>
    <comment ref="B24" authorId="0">
      <text>
        <r>
          <rPr>
            <b/>
            <sz val="9"/>
            <rFont val="宋体"/>
            <family val="0"/>
          </rPr>
          <t>lenovo:20060406新增专任教师</t>
        </r>
        <r>
          <rPr>
            <sz val="9"/>
            <rFont val="宋体"/>
            <family val="0"/>
          </rPr>
          <t xml:space="preserve">
</t>
        </r>
      </text>
    </comment>
    <comment ref="B35" authorId="0">
      <text>
        <r>
          <rPr>
            <b/>
            <sz val="9"/>
            <rFont val="宋体"/>
            <family val="0"/>
          </rPr>
          <t>lenovo:20070325新增专任教师</t>
        </r>
        <r>
          <rPr>
            <sz val="9"/>
            <rFont val="宋体"/>
            <family val="0"/>
          </rPr>
          <t xml:space="preserve">
</t>
        </r>
      </text>
    </comment>
    <comment ref="B36" authorId="0">
      <text>
        <r>
          <rPr>
            <b/>
            <sz val="9"/>
            <rFont val="宋体"/>
            <family val="0"/>
          </rPr>
          <t>20080512新增专任教师</t>
        </r>
        <r>
          <rPr>
            <sz val="9"/>
            <rFont val="宋体"/>
            <family val="0"/>
          </rPr>
          <t xml:space="preserve">
</t>
        </r>
      </text>
    </comment>
    <comment ref="B37" authorId="0">
      <text>
        <r>
          <rPr>
            <b/>
            <sz val="9"/>
            <rFont val="宋体"/>
            <family val="0"/>
          </rPr>
          <t>20080701新增专任教师</t>
        </r>
        <r>
          <rPr>
            <sz val="9"/>
            <rFont val="宋体"/>
            <family val="0"/>
          </rPr>
          <t xml:space="preserve">
</t>
        </r>
      </text>
    </comment>
    <comment ref="B40" authorId="0">
      <text>
        <r>
          <rPr>
            <b/>
            <sz val="9"/>
            <rFont val="宋体"/>
            <family val="0"/>
          </rPr>
          <t>lenovo:20060615
岗位类别变动：教辅→专任</t>
        </r>
        <r>
          <rPr>
            <sz val="9"/>
            <rFont val="宋体"/>
            <family val="0"/>
          </rPr>
          <t xml:space="preserve">
</t>
        </r>
      </text>
    </comment>
    <comment ref="B42" authorId="0">
      <text>
        <r>
          <rPr>
            <b/>
            <sz val="9"/>
            <rFont val="宋体"/>
            <family val="0"/>
          </rPr>
          <t>20080331新增专任教师</t>
        </r>
      </text>
    </comment>
    <comment ref="B49" authorId="0">
      <text>
        <r>
          <rPr>
            <b/>
            <sz val="9"/>
            <rFont val="宋体"/>
            <family val="0"/>
          </rPr>
          <t>lenovo:20060615
岗位类类别变动:专任→教辅</t>
        </r>
        <r>
          <rPr>
            <sz val="9"/>
            <rFont val="宋体"/>
            <family val="0"/>
          </rPr>
          <t xml:space="preserve">
</t>
        </r>
      </text>
    </comment>
    <comment ref="B54" authorId="0">
      <text>
        <r>
          <rPr>
            <b/>
            <sz val="9"/>
            <rFont val="宋体"/>
            <family val="0"/>
          </rPr>
          <t>lenovo:200603信息学院行政岗位（教务秘书）→教辅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<sst xmlns="http://schemas.openxmlformats.org/spreadsheetml/2006/main" count="884" uniqueCount="520">
  <si>
    <t>序号</t>
  </si>
  <si>
    <t>期刊名称</t>
  </si>
  <si>
    <t>说明:</t>
  </si>
  <si>
    <t>序号</t>
  </si>
  <si>
    <t>姓名</t>
  </si>
  <si>
    <t>著作或教材名称</t>
  </si>
  <si>
    <t>出版时间</t>
  </si>
  <si>
    <t>总字数</t>
  </si>
  <si>
    <t>本人撰写字数</t>
  </si>
  <si>
    <t>排名</t>
  </si>
  <si>
    <t>排名系数</t>
  </si>
  <si>
    <t>出版社</t>
  </si>
  <si>
    <t>说明：类别填写专著、编著、编写、译著、教材（哪一级教材）</t>
  </si>
  <si>
    <t>业绩点基数</t>
  </si>
  <si>
    <t>业绩分</t>
  </si>
  <si>
    <t>获奖成果名称</t>
  </si>
  <si>
    <t>成果形式</t>
  </si>
  <si>
    <t>授奖部门</t>
  </si>
  <si>
    <t>获奖名称、等级</t>
  </si>
  <si>
    <t>论文业绩分</t>
  </si>
  <si>
    <t>课题业绩分</t>
  </si>
  <si>
    <t>著作、教材业绩分</t>
  </si>
  <si>
    <t>获奖业绩分</t>
  </si>
  <si>
    <t>科研业绩总分</t>
  </si>
  <si>
    <t>序号</t>
  </si>
  <si>
    <t>报告题目</t>
  </si>
  <si>
    <t>报告人</t>
  </si>
  <si>
    <t>职务或职称</t>
  </si>
  <si>
    <t>报告人单位</t>
  </si>
  <si>
    <t>报告时间</t>
  </si>
  <si>
    <t>报告地点</t>
  </si>
  <si>
    <t>（二）被特邀赴校外作学术报告</t>
  </si>
  <si>
    <t>职称</t>
  </si>
  <si>
    <t>报告会名称</t>
  </si>
  <si>
    <t>报告会邀请单位</t>
  </si>
  <si>
    <t>（三）教师参加学术会议情况</t>
  </si>
  <si>
    <t>会议名称</t>
  </si>
  <si>
    <t>主办单位</t>
  </si>
  <si>
    <t>时间</t>
  </si>
  <si>
    <t>地点</t>
  </si>
  <si>
    <t>参加人</t>
  </si>
  <si>
    <t>提交会议的论文或报告题目</t>
  </si>
  <si>
    <t>（四）出国及赴港澳台地区学术活动与访问</t>
  </si>
  <si>
    <t>派出时间</t>
  </si>
  <si>
    <t>学术活动与访问主题</t>
  </si>
  <si>
    <r>
      <t>业绩</t>
    </r>
    <r>
      <rPr>
        <sz val="12"/>
        <rFont val="宋体"/>
        <family val="0"/>
      </rPr>
      <t>分</t>
    </r>
  </si>
  <si>
    <t>论文名称</t>
  </si>
  <si>
    <t>发表时间</t>
  </si>
  <si>
    <t>发表刊期</t>
  </si>
  <si>
    <t>备注</t>
  </si>
  <si>
    <t>期刊 级别</t>
  </si>
  <si>
    <t>排名   系数</t>
  </si>
  <si>
    <t>论文      字数</t>
  </si>
  <si>
    <t>业绩   点分</t>
  </si>
  <si>
    <t>课题名称</t>
  </si>
  <si>
    <t>立项时间</t>
  </si>
  <si>
    <t>结题时间</t>
  </si>
  <si>
    <t>经费（按规定注明清楚</t>
  </si>
  <si>
    <t>立项分</t>
  </si>
  <si>
    <t>结题分</t>
  </si>
  <si>
    <t>业绩分计算可参照文件中的排位系数表执行，也可由项目负责人提出分配方案。</t>
  </si>
  <si>
    <t>知识产权业绩分</t>
  </si>
  <si>
    <t>成果名称</t>
  </si>
  <si>
    <t>产权类别</t>
  </si>
  <si>
    <t>业绩点</t>
  </si>
  <si>
    <t xml:space="preserve">  备注</t>
  </si>
  <si>
    <t>论文业绩点</t>
  </si>
  <si>
    <t>课题级别业绩点</t>
  </si>
  <si>
    <t>总业绩点</t>
  </si>
  <si>
    <t>职称</t>
  </si>
  <si>
    <t>交流内容或提交的学术报告题目</t>
  </si>
  <si>
    <t>参加人</t>
  </si>
  <si>
    <r>
      <t>派往国别地区</t>
    </r>
    <r>
      <rPr>
        <sz val="12"/>
        <rFont val="宋体"/>
        <family val="0"/>
      </rPr>
      <t>及单位</t>
    </r>
  </si>
  <si>
    <t>类别</t>
  </si>
  <si>
    <t>出生年月</t>
  </si>
  <si>
    <t>研究方向</t>
  </si>
  <si>
    <t>所属学科专业</t>
  </si>
  <si>
    <t>（一）学院（部、中心）主办学术报告或学术会议</t>
  </si>
  <si>
    <t>经费分</t>
  </si>
  <si>
    <t>1/1</t>
  </si>
  <si>
    <t>胡峰俊</t>
  </si>
  <si>
    <t>史陶比尔机器人坐标转化控制程序系统</t>
  </si>
  <si>
    <t>软件著作权</t>
  </si>
  <si>
    <t>虚拟现实技术课程学习系统</t>
  </si>
  <si>
    <t>仿生双目摄像头立体视觉标定匹配系统</t>
  </si>
  <si>
    <t>实用新型</t>
  </si>
  <si>
    <t>任条娟</t>
  </si>
  <si>
    <t>交通路灯监控系统的无线传感网链状路由算法研究</t>
  </si>
  <si>
    <t>电信科学</t>
  </si>
  <si>
    <r>
      <t>2012 年</t>
    </r>
    <r>
      <rPr>
        <sz val="9"/>
        <rFont val="Times New Roman"/>
        <family val="1"/>
      </rPr>
      <t xml:space="preserve"> 12</t>
    </r>
    <r>
      <rPr>
        <sz val="9"/>
        <rFont val="宋体"/>
        <family val="0"/>
      </rPr>
      <t>月</t>
    </r>
  </si>
  <si>
    <t>2012年12期</t>
  </si>
  <si>
    <t>一级</t>
  </si>
  <si>
    <t>1/3</t>
  </si>
  <si>
    <t>胡峰俊</t>
  </si>
  <si>
    <t>Rescue Robot Path Planning Based on Hierarchical Fuzzy Theory</t>
  </si>
  <si>
    <t xml:space="preserve"> 第7期</t>
  </si>
  <si>
    <t>EI</t>
  </si>
  <si>
    <t>陈友荣</t>
  </si>
  <si>
    <t>交通路灯监控系统的无线传感网链状路由算法研究</t>
  </si>
  <si>
    <t>电信科学</t>
  </si>
  <si>
    <t>2012年12期</t>
  </si>
  <si>
    <t>一级</t>
  </si>
  <si>
    <t>王章权</t>
  </si>
  <si>
    <t>超过8000字</t>
  </si>
  <si>
    <t>1/3</t>
  </si>
  <si>
    <t>2/3</t>
  </si>
  <si>
    <t>3/3</t>
  </si>
  <si>
    <t>车用自组织网络VANET路由协议的研究</t>
  </si>
  <si>
    <t>省教育厅</t>
  </si>
  <si>
    <t>基于无线网络的车辆驾驶信息采集与交换系统研发</t>
  </si>
  <si>
    <t>省科技厅</t>
  </si>
  <si>
    <t>合成工艺信息化安全控制系统的研发</t>
  </si>
  <si>
    <t>横向</t>
  </si>
  <si>
    <t>20万(2012.11到账)</t>
  </si>
  <si>
    <t>20*2*2=80</t>
  </si>
  <si>
    <t>副教授</t>
  </si>
  <si>
    <t>吕晓敏</t>
  </si>
  <si>
    <t>浙江省在校大学生电子商务创业现状及对策研究</t>
  </si>
  <si>
    <t>电子商务</t>
  </si>
  <si>
    <t>2012.11</t>
  </si>
  <si>
    <r>
      <t>2012 年</t>
    </r>
    <r>
      <rPr>
        <sz val="9"/>
        <rFont val="Times New Roman"/>
        <family val="1"/>
      </rPr>
      <t xml:space="preserve"> 12</t>
    </r>
    <r>
      <rPr>
        <sz val="9"/>
        <rFont val="宋体"/>
        <family val="0"/>
      </rPr>
      <t>月</t>
    </r>
  </si>
  <si>
    <t>陈友荣</t>
  </si>
  <si>
    <t>表面活性剂C1415EP关键技术研发</t>
  </si>
  <si>
    <t>横向</t>
  </si>
  <si>
    <t>1/7</t>
  </si>
  <si>
    <t>负责人分配到款40万</t>
  </si>
  <si>
    <t>周莹</t>
  </si>
  <si>
    <t>2/7</t>
  </si>
  <si>
    <t>程菊花</t>
  </si>
  <si>
    <t>表面活性剂C1415EP关键技术研发</t>
  </si>
  <si>
    <t>3/7</t>
  </si>
  <si>
    <t>刘耀林</t>
  </si>
  <si>
    <t>4/7</t>
  </si>
  <si>
    <t>尉理哲</t>
  </si>
  <si>
    <t>5/7</t>
  </si>
  <si>
    <t>陈迪</t>
  </si>
  <si>
    <t>6/7</t>
  </si>
  <si>
    <t>沈志勇</t>
  </si>
  <si>
    <t>7/7</t>
  </si>
  <si>
    <t>基于无线传感网的车位监控系统</t>
  </si>
  <si>
    <t>刘半藤</t>
  </si>
  <si>
    <t>2/3</t>
  </si>
  <si>
    <t>软件著作权</t>
  </si>
  <si>
    <t>3/3</t>
  </si>
  <si>
    <t>传感技术学报</t>
  </si>
  <si>
    <t>1/4</t>
  </si>
  <si>
    <t>程菊花</t>
  </si>
  <si>
    <t>基于变频控制的水处理控制系统</t>
  </si>
  <si>
    <t>负责人分配到款16万</t>
  </si>
  <si>
    <t>叶淑彬</t>
  </si>
  <si>
    <t>朱晨</t>
  </si>
  <si>
    <t>规划教材</t>
  </si>
  <si>
    <t>8万</t>
  </si>
  <si>
    <t>许森</t>
  </si>
  <si>
    <t>纺织专用矢量变频调速系统研究</t>
  </si>
  <si>
    <t>浙江树人大学学报</t>
  </si>
  <si>
    <t>2012.09</t>
  </si>
  <si>
    <t>第3期</t>
  </si>
  <si>
    <t>浙大核心</t>
  </si>
  <si>
    <t>1/1</t>
  </si>
  <si>
    <t>王金铭</t>
  </si>
  <si>
    <t>直流电机控制器设计</t>
  </si>
  <si>
    <t>校级</t>
  </si>
  <si>
    <t>基于实时图像的物体定位系统开发</t>
  </si>
  <si>
    <t>2012.03</t>
  </si>
  <si>
    <t>进行中</t>
  </si>
  <si>
    <t>1/5</t>
  </si>
  <si>
    <t>陈超祥</t>
  </si>
  <si>
    <t>网站设计自动服务系统软件</t>
  </si>
  <si>
    <t>软件著作权(2012SR065599)</t>
  </si>
  <si>
    <t>1/2</t>
  </si>
  <si>
    <t>Study and Practice on Teaching Team Construction of Computer Specialties in Private Undergraduate Universities and Colleges</t>
  </si>
  <si>
    <t>2011 International Joint Conference of IEEE TrustCom-11/IEEE ICESS-11/FCST-11</t>
  </si>
  <si>
    <t>湖南长沙</t>
  </si>
  <si>
    <t>中南大学</t>
  </si>
  <si>
    <t>基于规范化服务协同的自治和智能电子就业构架</t>
  </si>
  <si>
    <t>金智勇</t>
  </si>
  <si>
    <t>2012.6</t>
  </si>
  <si>
    <t>省级</t>
  </si>
  <si>
    <t>徐萍</t>
  </si>
  <si>
    <t>丁健龙</t>
  </si>
  <si>
    <t>睿达冬夏令营培训报名系统</t>
  </si>
  <si>
    <t>2012.03.14</t>
  </si>
  <si>
    <t>横向</t>
  </si>
  <si>
    <t>戴国勇</t>
  </si>
  <si>
    <t>ICCSE 2012</t>
  </si>
  <si>
    <t>基于Android的同城物品交易系统的设计与实现</t>
  </si>
  <si>
    <t>树人大学学报</t>
  </si>
  <si>
    <t>2/2</t>
  </si>
  <si>
    <t>徐振宇</t>
  </si>
  <si>
    <t>陈迪</t>
  </si>
  <si>
    <t>基于物联网机房动力环境监控系统</t>
  </si>
  <si>
    <t>1/6</t>
  </si>
  <si>
    <r>
      <t>E</t>
    </r>
    <r>
      <rPr>
        <sz val="12"/>
        <rFont val="宋体"/>
        <family val="0"/>
      </rPr>
      <t>I</t>
    </r>
  </si>
  <si>
    <t>The research of port resources optimization for campus network construction</t>
  </si>
  <si>
    <t>2012 7th International Conference on System 
of Systems Engineering</t>
  </si>
  <si>
    <t>刘耀林</t>
  </si>
  <si>
    <t>3/4</t>
  </si>
  <si>
    <t>Research on the repeater optimization based 
on voronoi model</t>
  </si>
  <si>
    <t>2012 International Conference on Advances in Mechanics Engineering</t>
  </si>
  <si>
    <t>阮越</t>
  </si>
  <si>
    <t>单片机实践教学项目群的构建</t>
  </si>
  <si>
    <t>2012.07</t>
  </si>
  <si>
    <t>唐颖</t>
  </si>
  <si>
    <t>2012.10</t>
  </si>
  <si>
    <t>Vol.7, No.10</t>
  </si>
  <si>
    <t>18+50</t>
  </si>
  <si>
    <t>带有温度与三角修正的倒车雷达设计</t>
  </si>
  <si>
    <t>信息通信</t>
  </si>
  <si>
    <t>Volume 2</t>
  </si>
  <si>
    <t>第一作者分配</t>
  </si>
  <si>
    <t>基于短信平台的家庭报警系统</t>
  </si>
  <si>
    <t>校企合作可持续发展方向的探索与实践</t>
  </si>
  <si>
    <t>唐颖</t>
  </si>
  <si>
    <t>单片机技术及C51程序设计</t>
  </si>
  <si>
    <t>电子工业出版社</t>
  </si>
  <si>
    <t>41.7万</t>
  </si>
  <si>
    <t>27.2万</t>
  </si>
  <si>
    <t>主编3分</t>
  </si>
  <si>
    <t>主编分配</t>
  </si>
  <si>
    <t>黄震梁</t>
  </si>
  <si>
    <t>6.5万</t>
  </si>
  <si>
    <t>叶时平</t>
  </si>
  <si>
    <t>Research and Exploration on Training Models of Software Outsourcing Talents in Private Universities</t>
  </si>
  <si>
    <t>Reform and Practice on ITO Talents Training of Software-related Specialties in Applied-oriented Undergraduate Universities</t>
  </si>
  <si>
    <t>ICESS-2012</t>
  </si>
  <si>
    <t>上学期EI未到</t>
  </si>
  <si>
    <t>A Core Competence Training-based ITO Curriculum Reform</t>
  </si>
  <si>
    <t>CSSS 2012</t>
  </si>
  <si>
    <t>周斌彬</t>
  </si>
  <si>
    <t>梁方</t>
  </si>
  <si>
    <t>赵方</t>
  </si>
  <si>
    <t>虞飞华</t>
  </si>
  <si>
    <t>基于URL构造的中国大学网络影响力评价数据智能采集技术研究</t>
  </si>
  <si>
    <t>情报学报</t>
  </si>
  <si>
    <t>第7期</t>
  </si>
  <si>
    <t>基于最短路径树的分布式功率控制路由算法</t>
  </si>
  <si>
    <t>The research of port resources optimization for campus network construction</t>
  </si>
  <si>
    <t>Research and Practice on Teaching Reform of
Information Security Course</t>
  </si>
  <si>
    <t>Research on the repeater optimization design
 in the wireless senor networks based on voronoi algorithm</t>
  </si>
  <si>
    <t>Information Technology Journal</t>
  </si>
  <si>
    <t>2012 7th International Conference on System 
of Systems Engineering</t>
  </si>
  <si>
    <t xml:space="preserve">International Review on Computers and Software </t>
  </si>
  <si>
    <t>电路与系统学报</t>
  </si>
  <si>
    <t>Research on Low Power Sigma-Delta Interface Circuit used in Capacitive Micro-accelerometers</t>
  </si>
  <si>
    <t>Journal of Computers</t>
  </si>
  <si>
    <t>A Single Chip Multi-functional DDS Waveform Generator based on FPGA with SOPC Design Flow</t>
  </si>
  <si>
    <t>Volume 1</t>
  </si>
  <si>
    <t>Design of a 5mW Capacitive Accelerometer based on MEMS and CMOS Technology</t>
  </si>
  <si>
    <r>
      <t>一种基于新型同步算法的脉冲</t>
    </r>
    <r>
      <rPr>
        <sz val="9"/>
        <rFont val="Times New Roman"/>
        <family val="1"/>
      </rPr>
      <t>UWB</t>
    </r>
    <r>
      <rPr>
        <sz val="9"/>
        <rFont val="宋体"/>
        <family val="0"/>
      </rPr>
      <t>能量检测接收器设计</t>
    </r>
  </si>
  <si>
    <t>第17卷第3期</t>
  </si>
  <si>
    <t>第17卷第3期</t>
  </si>
  <si>
    <t>2012.07</t>
  </si>
  <si>
    <t>EI源刊</t>
  </si>
  <si>
    <t>WCICA 2012</t>
  </si>
  <si>
    <t>非核心</t>
  </si>
  <si>
    <t>国际会议</t>
  </si>
  <si>
    <t>Design of an Intelligent Home Management System Based on Embedded WEB and Sensor Fusion</t>
  </si>
  <si>
    <t>2012.06</t>
  </si>
  <si>
    <t>2012.08</t>
  </si>
  <si>
    <t>The 2nd International Conference on Computer and Management</t>
  </si>
  <si>
    <t>邱宁</t>
  </si>
  <si>
    <t>普遍期刊</t>
  </si>
  <si>
    <t>档案寄发管理系统的设计与实现</t>
  </si>
  <si>
    <t>科技致富向导</t>
  </si>
  <si>
    <t>2/5</t>
  </si>
  <si>
    <t>3/6</t>
  </si>
  <si>
    <r>
      <t>立项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负责人</t>
    </r>
  </si>
  <si>
    <r>
      <t>课题</t>
    </r>
    <r>
      <rPr>
        <sz val="9"/>
        <rFont val="Times New Roman"/>
        <family val="1"/>
      </rPr>
      <t xml:space="preserve">           </t>
    </r>
    <r>
      <rPr>
        <sz val="9"/>
        <rFont val="宋体"/>
        <family val="0"/>
      </rPr>
      <t>级别</t>
    </r>
  </si>
  <si>
    <r>
      <t>排名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系数</t>
    </r>
  </si>
  <si>
    <r>
      <t>业绩分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小计</t>
    </r>
  </si>
  <si>
    <t>2万</t>
  </si>
  <si>
    <t>浙江树人大学学工系统</t>
  </si>
  <si>
    <t>基于物联网机房动力环境监控系统</t>
  </si>
  <si>
    <t>横向</t>
  </si>
  <si>
    <t>生态建设信息系统生态GIS展示的开发</t>
  </si>
  <si>
    <t>2012.05</t>
  </si>
  <si>
    <t>刘耀林</t>
  </si>
  <si>
    <t>CDIO工程教育模式在网络实训课程中的研究与实践（JB087）</t>
  </si>
  <si>
    <t>2012.07</t>
  </si>
  <si>
    <t>2013.06</t>
  </si>
  <si>
    <t>省教育厅教育技术研究规划课题</t>
  </si>
  <si>
    <t>基于SIP的VoIP通信模型研究及设计</t>
  </si>
  <si>
    <t>2010.07</t>
  </si>
  <si>
    <r>
      <t>2012.07</t>
    </r>
  </si>
  <si>
    <t>校一级</t>
  </si>
  <si>
    <t>阮越</t>
  </si>
  <si>
    <r>
      <t>基于能量补偿同步算法的</t>
    </r>
    <r>
      <rPr>
        <sz val="9"/>
        <rFont val="Times New Roman"/>
        <family val="1"/>
      </rPr>
      <t>IR-UWB</t>
    </r>
    <r>
      <rPr>
        <sz val="9"/>
        <rFont val="宋体"/>
        <family val="0"/>
      </rPr>
      <t>无线传感模块研究</t>
    </r>
  </si>
  <si>
    <t>省教育厅</t>
  </si>
  <si>
    <t>2012.09</t>
  </si>
  <si>
    <t>校二级教改</t>
  </si>
  <si>
    <t>唐颖</t>
  </si>
  <si>
    <t>2012.9</t>
  </si>
  <si>
    <t>校级</t>
  </si>
  <si>
    <t>0.3万</t>
  </si>
  <si>
    <t>杨海波</t>
  </si>
  <si>
    <t>绩效考核系统</t>
  </si>
  <si>
    <t>基于GIS的移动网络智能监控系统评价模块</t>
  </si>
  <si>
    <t>WEB调度系统</t>
  </si>
  <si>
    <t>OpenMAS高端机开发</t>
  </si>
  <si>
    <t>沈志勇</t>
  </si>
  <si>
    <t>叶时平</t>
  </si>
  <si>
    <t>2012.10</t>
  </si>
  <si>
    <t>梁方</t>
  </si>
  <si>
    <t>虞飞华</t>
  </si>
  <si>
    <t>基于国内文献数据库的学科知识图谱绘制方法研究</t>
  </si>
  <si>
    <t>汤建民</t>
  </si>
  <si>
    <t>省部级</t>
  </si>
  <si>
    <t>2/10</t>
  </si>
  <si>
    <t>按排名系数分配</t>
  </si>
  <si>
    <t>邱宁</t>
  </si>
  <si>
    <t>《Windows程序设计》课程应用性改造
（2012JA2015）</t>
  </si>
  <si>
    <t>2012.11</t>
  </si>
  <si>
    <t>校二级
教改</t>
  </si>
  <si>
    <t>1/1</t>
  </si>
  <si>
    <t>STC单片机实验箱的远程程序下载器软件</t>
  </si>
  <si>
    <t>胡峰俊</t>
  </si>
  <si>
    <t>讲师</t>
  </si>
  <si>
    <t>计算机科学与技术</t>
  </si>
  <si>
    <t>计算机视觉</t>
  </si>
  <si>
    <t>叶时平</t>
  </si>
  <si>
    <t>唐颖</t>
  </si>
  <si>
    <t>吕何新</t>
  </si>
  <si>
    <t>任条娟</t>
  </si>
  <si>
    <t>何林</t>
  </si>
  <si>
    <t>沈志勇</t>
  </si>
  <si>
    <t>朱絮韫</t>
  </si>
  <si>
    <t>许庆亚</t>
  </si>
  <si>
    <t>白直灿</t>
  </si>
  <si>
    <t>石声波</t>
  </si>
  <si>
    <t>胡美燕</t>
  </si>
  <si>
    <t>梁方</t>
  </si>
  <si>
    <t>陈超祥</t>
  </si>
  <si>
    <t>金智勇</t>
  </si>
  <si>
    <t>唐军芳</t>
  </si>
  <si>
    <t>王勇刚</t>
  </si>
  <si>
    <t>朱斌</t>
  </si>
  <si>
    <t>赵方</t>
  </si>
  <si>
    <t>邱宁</t>
  </si>
  <si>
    <t>丁健龙</t>
  </si>
  <si>
    <t>张登辉</t>
  </si>
  <si>
    <t>戴国勇</t>
  </si>
  <si>
    <t>徐萍</t>
  </si>
  <si>
    <t>陈华锋</t>
  </si>
  <si>
    <t>程菊花</t>
  </si>
  <si>
    <t>杨海波</t>
  </si>
  <si>
    <t>朱晨</t>
  </si>
  <si>
    <t>黄震梁</t>
  </si>
  <si>
    <t>徐振宇</t>
  </si>
  <si>
    <t>王金铭</t>
  </si>
  <si>
    <t>陈友荣</t>
  </si>
  <si>
    <t>周莹</t>
  </si>
  <si>
    <t>刘耀林</t>
  </si>
  <si>
    <t>刘半藤</t>
  </si>
  <si>
    <t>王律华</t>
  </si>
  <si>
    <t>叶淑彬</t>
  </si>
  <si>
    <t>王章权</t>
  </si>
  <si>
    <t>蒋燕君</t>
  </si>
  <si>
    <t>尉理哲</t>
  </si>
  <si>
    <t>陈麓屹</t>
  </si>
  <si>
    <t>刘静静</t>
  </si>
  <si>
    <t>阮越</t>
  </si>
  <si>
    <t>吕晓敏</t>
  </si>
  <si>
    <t>许森</t>
  </si>
  <si>
    <t>陈新江</t>
  </si>
  <si>
    <t>徐书理</t>
  </si>
  <si>
    <t>华冠萍</t>
  </si>
  <si>
    <t>王惠民</t>
  </si>
  <si>
    <t>蒋智伟</t>
  </si>
  <si>
    <t>骆克静</t>
  </si>
  <si>
    <t>虞飞华</t>
  </si>
  <si>
    <t>陈迪</t>
  </si>
  <si>
    <t>郑韬</t>
  </si>
  <si>
    <t>张华音</t>
  </si>
  <si>
    <t>周斌彬</t>
  </si>
  <si>
    <t>赵克华</t>
  </si>
  <si>
    <t>高济</t>
  </si>
  <si>
    <t>朱锡瑞</t>
  </si>
  <si>
    <t>冯淑娟</t>
  </si>
  <si>
    <t>王金铭</t>
  </si>
  <si>
    <t>讲师</t>
  </si>
  <si>
    <t>任条娟</t>
  </si>
  <si>
    <t>副教授</t>
  </si>
  <si>
    <t>1965.10</t>
  </si>
  <si>
    <t>通信与信息系统</t>
  </si>
  <si>
    <t>无线传感器网络</t>
  </si>
  <si>
    <t>朱斌</t>
  </si>
  <si>
    <t>计算机科学</t>
  </si>
  <si>
    <t>陈超祥</t>
  </si>
  <si>
    <t>计算机科学与技术</t>
  </si>
  <si>
    <t>陈华锋</t>
  </si>
  <si>
    <t>陈麓屹</t>
  </si>
  <si>
    <t>助教</t>
  </si>
  <si>
    <t>戴国勇</t>
  </si>
  <si>
    <t>金智勇</t>
  </si>
  <si>
    <t>网络计算、应用逻辑</t>
  </si>
  <si>
    <t>唐颖</t>
  </si>
  <si>
    <t>教授</t>
  </si>
  <si>
    <t>邱宁</t>
  </si>
  <si>
    <t>智能信息处理</t>
  </si>
  <si>
    <t>徐振宇</t>
  </si>
  <si>
    <t>通信工程</t>
  </si>
  <si>
    <t>1962.09</t>
  </si>
  <si>
    <t xml:space="preserve"> 计算机科学与技术</t>
  </si>
  <si>
    <t>陈　迪</t>
  </si>
  <si>
    <t>助理实验师</t>
  </si>
  <si>
    <t>1982.05</t>
  </si>
  <si>
    <t>1975.07</t>
  </si>
  <si>
    <t>陈友荣</t>
  </si>
  <si>
    <t>1982.04</t>
  </si>
  <si>
    <t>陈新江</t>
  </si>
  <si>
    <t>电子信息工程</t>
  </si>
  <si>
    <t>高级讲师</t>
  </si>
  <si>
    <t>1964.11</t>
  </si>
  <si>
    <t>丁健龙</t>
  </si>
  <si>
    <t>1980.09</t>
  </si>
  <si>
    <t>胡美燕</t>
  </si>
  <si>
    <t>图形图像</t>
  </si>
  <si>
    <t>华冠萍</t>
  </si>
  <si>
    <t>实验师</t>
  </si>
  <si>
    <t>1973.12</t>
  </si>
  <si>
    <t>黄震梁</t>
  </si>
  <si>
    <t>工程师</t>
  </si>
  <si>
    <t>1971.01</t>
  </si>
  <si>
    <t>电子信息工程</t>
  </si>
  <si>
    <t>蒋燕君</t>
  </si>
  <si>
    <t>蒋智伟</t>
  </si>
  <si>
    <t>1959.02</t>
  </si>
  <si>
    <t>1968.06</t>
  </si>
  <si>
    <t>骆克静</t>
  </si>
  <si>
    <t>助理实验师</t>
  </si>
  <si>
    <t>1975.02</t>
  </si>
  <si>
    <t>1957.12</t>
  </si>
  <si>
    <t>1977.01</t>
  </si>
  <si>
    <t>1955.07</t>
  </si>
  <si>
    <t>王惠民</t>
  </si>
  <si>
    <t>1956.09</t>
  </si>
  <si>
    <t>1978.10</t>
  </si>
  <si>
    <t>王律华</t>
  </si>
  <si>
    <t>1960.02</t>
  </si>
  <si>
    <t>王勇刚</t>
  </si>
  <si>
    <t>1965.01</t>
  </si>
  <si>
    <t>王章权</t>
  </si>
  <si>
    <t>电力电子与电力传动</t>
  </si>
  <si>
    <t>徐书理</t>
  </si>
  <si>
    <t>1965.04</t>
  </si>
  <si>
    <t>1978.06</t>
  </si>
  <si>
    <t>杨海波</t>
  </si>
  <si>
    <t>高级工程师</t>
  </si>
  <si>
    <t>1972.05</t>
  </si>
  <si>
    <t>叶淑彬</t>
  </si>
  <si>
    <t>1963.06</t>
  </si>
  <si>
    <t>虞飞华</t>
  </si>
  <si>
    <t>实验师</t>
  </si>
  <si>
    <t>数据挖掘，信息处理</t>
  </si>
  <si>
    <t>张登辉</t>
  </si>
  <si>
    <t>1970.11</t>
  </si>
  <si>
    <t>计算机科学与技术/电子商务</t>
  </si>
  <si>
    <t>电子商务技术与应用</t>
  </si>
  <si>
    <t>赵方</t>
  </si>
  <si>
    <t>1979.12</t>
  </si>
  <si>
    <t>1977.12</t>
  </si>
  <si>
    <t>朱晨</t>
  </si>
  <si>
    <t>1966.11</t>
  </si>
  <si>
    <t>朱锡瑞</t>
  </si>
  <si>
    <t>技术员</t>
  </si>
  <si>
    <t>1979.03</t>
  </si>
  <si>
    <t>吕何新</t>
  </si>
  <si>
    <t>1964.08</t>
  </si>
  <si>
    <t>通行技术、嵌入式系统</t>
  </si>
  <si>
    <t>石声波</t>
  </si>
  <si>
    <t>电子商务</t>
  </si>
  <si>
    <t>尉理哲</t>
  </si>
  <si>
    <t>1983.03</t>
  </si>
  <si>
    <t>周莹</t>
  </si>
  <si>
    <t>1983.07</t>
  </si>
  <si>
    <t>刘耀林</t>
  </si>
  <si>
    <t>1981.07</t>
  </si>
  <si>
    <t>网络工程</t>
  </si>
  <si>
    <t>刘半腾</t>
  </si>
  <si>
    <t>郑韬</t>
  </si>
  <si>
    <t>刘静静</t>
  </si>
  <si>
    <t>徐萍</t>
  </si>
  <si>
    <t>阮越</t>
  </si>
  <si>
    <t>电路与系统、EDA、嵌入式系统</t>
  </si>
  <si>
    <t>吕晓敏</t>
  </si>
  <si>
    <t>1984.07.09</t>
  </si>
  <si>
    <t>许森</t>
  </si>
  <si>
    <t>张华音</t>
  </si>
  <si>
    <t>周斌彬</t>
  </si>
  <si>
    <t>无线传感网络及其应用、智能交通</t>
  </si>
  <si>
    <t>赵克华</t>
  </si>
  <si>
    <t>何林</t>
  </si>
  <si>
    <r>
      <t>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部、中心</t>
    </r>
    <r>
      <rPr>
        <b/>
        <sz val="14"/>
        <rFont val="Times New Roman"/>
        <family val="1"/>
      </rPr>
      <t>)2012</t>
    </r>
    <r>
      <rPr>
        <b/>
        <sz val="14"/>
        <rFont val="宋体"/>
        <family val="0"/>
      </rPr>
      <t>年下半年科研业绩汇总表（制表人：陈麓屹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）</t>
    </r>
  </si>
  <si>
    <t>论文业绩统计汇总表（制表人：陈麓屹）</t>
  </si>
  <si>
    <r>
      <t>获奖业绩统计汇总表（制表人：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陈麓屹</t>
    </r>
    <r>
      <rPr>
        <b/>
        <sz val="12"/>
        <rFont val="宋体"/>
        <family val="0"/>
      </rPr>
      <t>）</t>
    </r>
  </si>
  <si>
    <r>
      <t>课题业绩统计汇总表（制表人：陈麓屹</t>
    </r>
    <r>
      <rPr>
        <b/>
        <sz val="18"/>
        <rFont val="宋体"/>
        <family val="0"/>
      </rPr>
      <t>）</t>
    </r>
  </si>
  <si>
    <r>
      <t>著作、教材业绩统计汇总表（制表人：陈麓屹</t>
    </r>
    <r>
      <rPr>
        <b/>
        <sz val="12"/>
        <rFont val="宋体"/>
        <family val="0"/>
      </rPr>
      <t>）</t>
    </r>
  </si>
  <si>
    <t>知识产权业绩统计汇总表（制表人：陈麓屹）</t>
  </si>
  <si>
    <r>
      <t>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部、中心</t>
    </r>
    <r>
      <rPr>
        <b/>
        <sz val="14"/>
        <rFont val="Times New Roman"/>
        <family val="1"/>
      </rPr>
      <t>)</t>
    </r>
    <r>
      <rPr>
        <b/>
        <sz val="14"/>
        <rFont val="宋体"/>
        <family val="0"/>
      </rPr>
      <t>科研统计人员汇总表（制表人：陈麓屹）</t>
    </r>
  </si>
  <si>
    <r>
      <t>学院</t>
    </r>
    <r>
      <rPr>
        <b/>
        <sz val="12"/>
        <rFont val="Times New Roman"/>
        <family val="1"/>
      </rPr>
      <t>(</t>
    </r>
    <r>
      <rPr>
        <b/>
        <sz val="12"/>
        <rFont val="宋体"/>
        <family val="0"/>
      </rPr>
      <t>部、中心</t>
    </r>
    <r>
      <rPr>
        <b/>
        <sz val="12"/>
        <rFont val="Times New Roman"/>
        <family val="1"/>
      </rPr>
      <t>)</t>
    </r>
    <r>
      <rPr>
        <b/>
        <sz val="12"/>
        <rFont val="宋体"/>
        <family val="0"/>
      </rPr>
      <t>学术活动汇总表（制表人：陈麓屹</t>
    </r>
    <r>
      <rPr>
        <b/>
        <sz val="12"/>
        <rFont val="宋体"/>
        <family val="0"/>
      </rPr>
      <t>）</t>
    </r>
  </si>
  <si>
    <t>软件著作权(2012SR065600)</t>
  </si>
  <si>
    <t>软件著作权(2012SR065601)</t>
  </si>
  <si>
    <t>软件著作权(2012SR065602)</t>
  </si>
  <si>
    <t>软件著作权(2012SR065603)</t>
  </si>
  <si>
    <t>软件著作权(2012SR065604)</t>
  </si>
  <si>
    <r>
      <t>1/</t>
    </r>
    <r>
      <rPr>
        <sz val="9"/>
        <rFont val="宋体"/>
        <family val="0"/>
      </rPr>
      <t>6</t>
    </r>
  </si>
  <si>
    <t>2/6</t>
  </si>
  <si>
    <t>3/6</t>
  </si>
  <si>
    <t>4/6</t>
  </si>
  <si>
    <t>5/6</t>
  </si>
  <si>
    <t>6/6</t>
  </si>
  <si>
    <t>戴国勇</t>
  </si>
  <si>
    <t>陈麓屹</t>
  </si>
  <si>
    <t>许庆亚</t>
  </si>
  <si>
    <t>国际会议；EI</t>
  </si>
  <si>
    <t>其他核心</t>
  </si>
  <si>
    <t>浙大核心</t>
  </si>
  <si>
    <t>2/2</t>
  </si>
  <si>
    <t>同一个国际会议论文，第二篇按30%计。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</si>
</sst>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yyyy&quot;年&quot;m&quot;月&quot;;@"/>
    <numFmt numFmtId="188" formatCode="#\ ?/4"/>
    <numFmt numFmtId="189" formatCode="000000"/>
    <numFmt numFmtId="190" formatCode="yyyy&quot;年&quot;m&quot;月&quot;d&quot;日&quot;;@"/>
    <numFmt numFmtId="191" formatCode="mmm/yyyy"/>
    <numFmt numFmtId="192" formatCode="0.00_ "/>
    <numFmt numFmtId="193" formatCode="0.00_);[Red]\(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Times New Roman"/>
      <family val="1"/>
    </font>
    <font>
      <sz val="10"/>
      <name val="Helv"/>
      <family val="2"/>
    </font>
    <font>
      <sz val="11"/>
      <name val="Times New Roman"/>
      <family val="1"/>
    </font>
    <font>
      <sz val="9"/>
      <name val="楷体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57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57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58" fontId="1" fillId="0" borderId="10" xfId="0" applyNumberFormat="1" applyFont="1" applyFill="1" applyBorder="1" applyAlignment="1" quotePrefix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57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58" fontId="1" fillId="0" borderId="10" xfId="0" applyNumberFormat="1" applyFont="1" applyBorder="1" applyAlignment="1" quotePrefix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9" fillId="0" borderId="10" xfId="40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1" fontId="19" fillId="0" borderId="10" xfId="40" applyNumberFormat="1" applyFont="1" applyBorder="1" applyAlignment="1">
      <alignment horizontal="center" vertical="center" wrapText="1" shrinkToFit="1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19" fillId="0" borderId="10" xfId="40" applyNumberFormat="1" applyFont="1" applyBorder="1" applyAlignment="1">
      <alignment horizontal="center" vertical="center" wrapText="1"/>
      <protection/>
    </xf>
    <xf numFmtId="0" fontId="19" fillId="0" borderId="10" xfId="40" applyFont="1" applyFill="1" applyBorder="1" applyAlignment="1">
      <alignment horizontal="center" vertical="center"/>
      <protection/>
    </xf>
    <xf numFmtId="1" fontId="19" fillId="0" borderId="10" xfId="40" applyNumberFormat="1" applyFont="1" applyFill="1" applyBorder="1" applyAlignment="1">
      <alignment horizontal="center" vertical="center" wrapText="1" shrinkToFit="1"/>
      <protection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10" xfId="40" applyFont="1" applyBorder="1" applyAlignment="1">
      <alignment horizontal="center" vertical="center" wrapText="1" shrinkToFit="1"/>
      <protection/>
    </xf>
    <xf numFmtId="0" fontId="19" fillId="0" borderId="10" xfId="40" applyFont="1" applyBorder="1" applyAlignment="1">
      <alignment horizontal="center" vertical="center"/>
      <protection/>
    </xf>
    <xf numFmtId="0" fontId="19" fillId="0" borderId="10" xfId="40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" fontId="19" fillId="0" borderId="10" xfId="40" applyNumberFormat="1" applyFont="1" applyFill="1" applyBorder="1" applyAlignment="1">
      <alignment horizontal="center" vertical="center" wrapText="1"/>
      <protection/>
    </xf>
    <xf numFmtId="0" fontId="19" fillId="24" borderId="10" xfId="40" applyFont="1" applyFill="1" applyBorder="1" applyAlignment="1">
      <alignment horizontal="center" vertical="center" wrapText="1" shrinkToFit="1"/>
      <protection/>
    </xf>
    <xf numFmtId="0" fontId="16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14" fontId="4" fillId="0" borderId="10" xfId="0" applyNumberFormat="1" applyFont="1" applyBorder="1" applyAlignment="1" quotePrefix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 quotePrefix="1">
      <alignment horizontal="center" vertical="center" wrapText="1"/>
    </xf>
    <xf numFmtId="1" fontId="4" fillId="0" borderId="10" xfId="0" applyNumberFormat="1" applyFont="1" applyBorder="1" applyAlignment="1" quotePrefix="1">
      <alignment horizontal="center" vertical="center" wrapText="1" shrinkToFi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1" fillId="0" borderId="10" xfId="0" applyNumberFormat="1" applyFont="1" applyBorder="1" applyAlignment="1" quotePrefix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58" fontId="38" fillId="24" borderId="10" xfId="0" applyNumberFormat="1" applyFont="1" applyFill="1" applyBorder="1" applyAlignment="1" quotePrefix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0" fontId="3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统计表（按实际岗位）2010年7月16日止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0">
      <selection activeCell="C14" sqref="C14"/>
    </sheetView>
  </sheetViews>
  <sheetFormatPr defaultColWidth="9.00390625" defaultRowHeight="14.25"/>
  <cols>
    <col min="1" max="1" width="3.375" style="6" customWidth="1"/>
    <col min="2" max="2" width="6.625" style="0" customWidth="1"/>
    <col min="3" max="3" width="44.875" style="8" customWidth="1"/>
    <col min="4" max="4" width="14.00390625" style="13" customWidth="1"/>
    <col min="5" max="5" width="9.25390625" style="7" customWidth="1"/>
    <col min="6" max="6" width="9.00390625" style="6" customWidth="1"/>
    <col min="7" max="7" width="10.875" style="6" customWidth="1"/>
    <col min="8" max="8" width="6.625" style="6" customWidth="1"/>
    <col min="9" max="10" width="4.625" style="6" customWidth="1"/>
    <col min="11" max="11" width="7.25390625" style="0" customWidth="1"/>
    <col min="12" max="12" width="5.375" style="6" customWidth="1"/>
    <col min="13" max="13" width="5.875" style="0" customWidth="1"/>
  </cols>
  <sheetData>
    <row r="1" spans="1:13" ht="35.25" customHeight="1">
      <c r="A1" s="83" t="s">
        <v>494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16" customFormat="1" ht="36" customHeight="1">
      <c r="A2" s="14" t="s">
        <v>3</v>
      </c>
      <c r="B2" s="14" t="s">
        <v>4</v>
      </c>
      <c r="C2" s="14" t="s">
        <v>46</v>
      </c>
      <c r="D2" s="14" t="s">
        <v>1</v>
      </c>
      <c r="E2" s="15" t="s">
        <v>47</v>
      </c>
      <c r="F2" s="14" t="s">
        <v>48</v>
      </c>
      <c r="G2" s="14" t="s">
        <v>50</v>
      </c>
      <c r="H2" s="14" t="s">
        <v>66</v>
      </c>
      <c r="I2" s="14" t="s">
        <v>9</v>
      </c>
      <c r="J2" s="14" t="s">
        <v>51</v>
      </c>
      <c r="K2" s="14" t="s">
        <v>52</v>
      </c>
      <c r="L2" s="14" t="s">
        <v>53</v>
      </c>
      <c r="M2" s="14" t="s">
        <v>49</v>
      </c>
    </row>
    <row r="3" spans="1:13" ht="45">
      <c r="A3" s="32">
        <v>1</v>
      </c>
      <c r="B3" s="24" t="s">
        <v>93</v>
      </c>
      <c r="C3" s="30" t="s">
        <v>94</v>
      </c>
      <c r="D3" s="25" t="s">
        <v>242</v>
      </c>
      <c r="E3" s="24">
        <v>2012.01</v>
      </c>
      <c r="F3" s="24" t="s">
        <v>95</v>
      </c>
      <c r="G3" s="24" t="s">
        <v>96</v>
      </c>
      <c r="H3" s="24">
        <v>50</v>
      </c>
      <c r="I3" s="29" t="s">
        <v>79</v>
      </c>
      <c r="J3" s="24">
        <v>1</v>
      </c>
      <c r="K3" s="24">
        <v>8000</v>
      </c>
      <c r="L3" s="24">
        <v>50</v>
      </c>
      <c r="M3" s="28"/>
    </row>
    <row r="4" spans="1:13" ht="24" customHeight="1">
      <c r="A4" s="32">
        <v>3</v>
      </c>
      <c r="B4" s="24" t="s">
        <v>86</v>
      </c>
      <c r="C4" s="24" t="s">
        <v>87</v>
      </c>
      <c r="D4" s="24" t="s">
        <v>88</v>
      </c>
      <c r="E4" s="24" t="s">
        <v>120</v>
      </c>
      <c r="F4" s="24" t="s">
        <v>90</v>
      </c>
      <c r="G4" s="24" t="s">
        <v>91</v>
      </c>
      <c r="H4" s="24">
        <v>30</v>
      </c>
      <c r="I4" s="29" t="s">
        <v>104</v>
      </c>
      <c r="J4" s="24">
        <v>0.6</v>
      </c>
      <c r="K4" s="25" t="s">
        <v>103</v>
      </c>
      <c r="L4" s="24">
        <v>21.6</v>
      </c>
      <c r="M4" s="28"/>
    </row>
    <row r="5" spans="1:13" ht="22.5">
      <c r="A5" s="32">
        <v>4</v>
      </c>
      <c r="B5" s="24" t="s">
        <v>97</v>
      </c>
      <c r="C5" s="24" t="s">
        <v>98</v>
      </c>
      <c r="D5" s="24" t="s">
        <v>99</v>
      </c>
      <c r="E5" s="24" t="s">
        <v>89</v>
      </c>
      <c r="F5" s="24" t="s">
        <v>100</v>
      </c>
      <c r="G5" s="24" t="s">
        <v>101</v>
      </c>
      <c r="H5" s="24">
        <v>30</v>
      </c>
      <c r="I5" s="29" t="s">
        <v>105</v>
      </c>
      <c r="J5" s="24">
        <v>0.25</v>
      </c>
      <c r="K5" s="24"/>
      <c r="L5" s="24">
        <v>7.5</v>
      </c>
      <c r="M5" s="30" t="s">
        <v>210</v>
      </c>
    </row>
    <row r="6" spans="1:13" ht="22.5">
      <c r="A6" s="32">
        <v>5</v>
      </c>
      <c r="B6" s="24" t="s">
        <v>102</v>
      </c>
      <c r="C6" s="24" t="s">
        <v>98</v>
      </c>
      <c r="D6" s="24" t="s">
        <v>99</v>
      </c>
      <c r="E6" s="24" t="s">
        <v>89</v>
      </c>
      <c r="F6" s="24" t="s">
        <v>100</v>
      </c>
      <c r="G6" s="24" t="s">
        <v>101</v>
      </c>
      <c r="H6" s="24">
        <v>30</v>
      </c>
      <c r="I6" s="29" t="s">
        <v>106</v>
      </c>
      <c r="J6" s="24">
        <v>0.15</v>
      </c>
      <c r="K6" s="24"/>
      <c r="L6" s="24">
        <v>4.5</v>
      </c>
      <c r="M6" s="30" t="s">
        <v>210</v>
      </c>
    </row>
    <row r="7" spans="1:13" ht="14.25">
      <c r="A7" s="32">
        <v>6</v>
      </c>
      <c r="B7" s="24" t="s">
        <v>116</v>
      </c>
      <c r="C7" s="24" t="s">
        <v>117</v>
      </c>
      <c r="D7" s="24" t="s">
        <v>118</v>
      </c>
      <c r="E7" s="24" t="s">
        <v>119</v>
      </c>
      <c r="F7" s="97">
        <v>2012.11</v>
      </c>
      <c r="G7" s="97" t="s">
        <v>516</v>
      </c>
      <c r="H7" s="24">
        <v>10</v>
      </c>
      <c r="I7" s="33" t="s">
        <v>79</v>
      </c>
      <c r="J7" s="24">
        <v>1</v>
      </c>
      <c r="K7" s="24">
        <v>3300</v>
      </c>
      <c r="L7" s="24">
        <v>10</v>
      </c>
      <c r="M7" s="28"/>
    </row>
    <row r="8" spans="1:13" ht="14.25">
      <c r="A8" s="32">
        <v>7</v>
      </c>
      <c r="B8" s="24" t="s">
        <v>97</v>
      </c>
      <c r="C8" s="24" t="s">
        <v>236</v>
      </c>
      <c r="D8" s="24" t="s">
        <v>144</v>
      </c>
      <c r="E8" s="24">
        <v>2012.8</v>
      </c>
      <c r="F8" s="24">
        <v>8</v>
      </c>
      <c r="G8" s="24" t="s">
        <v>91</v>
      </c>
      <c r="H8" s="24">
        <v>30</v>
      </c>
      <c r="I8" s="32" t="s">
        <v>145</v>
      </c>
      <c r="J8" s="24">
        <v>1</v>
      </c>
      <c r="K8" s="24">
        <v>8426</v>
      </c>
      <c r="L8" s="24">
        <v>30</v>
      </c>
      <c r="M8" s="28"/>
    </row>
    <row r="9" spans="1:13" ht="14.25">
      <c r="A9" s="32">
        <v>8</v>
      </c>
      <c r="B9" s="24" t="s">
        <v>153</v>
      </c>
      <c r="C9" s="24" t="s">
        <v>154</v>
      </c>
      <c r="D9" s="24" t="s">
        <v>155</v>
      </c>
      <c r="E9" s="24" t="s">
        <v>156</v>
      </c>
      <c r="F9" s="24" t="s">
        <v>157</v>
      </c>
      <c r="G9" s="24" t="s">
        <v>158</v>
      </c>
      <c r="H9" s="24">
        <v>15</v>
      </c>
      <c r="I9" s="34" t="s">
        <v>159</v>
      </c>
      <c r="J9" s="24">
        <v>1</v>
      </c>
      <c r="K9" s="24">
        <v>7000</v>
      </c>
      <c r="L9" s="24">
        <v>15</v>
      </c>
      <c r="M9" s="28"/>
    </row>
    <row r="10" spans="1:13" ht="22.5">
      <c r="A10" s="32">
        <v>9</v>
      </c>
      <c r="B10" s="24" t="s">
        <v>184</v>
      </c>
      <c r="C10" s="25" t="s">
        <v>238</v>
      </c>
      <c r="D10" s="24" t="s">
        <v>185</v>
      </c>
      <c r="E10" s="97">
        <v>2012.07</v>
      </c>
      <c r="F10" s="97"/>
      <c r="G10" s="97" t="s">
        <v>515</v>
      </c>
      <c r="H10" s="98">
        <v>62</v>
      </c>
      <c r="I10" s="99" t="s">
        <v>159</v>
      </c>
      <c r="J10" s="97">
        <v>1</v>
      </c>
      <c r="K10" s="97">
        <v>3000</v>
      </c>
      <c r="L10" s="97">
        <v>62</v>
      </c>
      <c r="M10" s="28"/>
    </row>
    <row r="11" spans="1:13" ht="22.5">
      <c r="A11" s="32">
        <v>10</v>
      </c>
      <c r="B11" s="24" t="s">
        <v>184</v>
      </c>
      <c r="C11" s="24" t="s">
        <v>186</v>
      </c>
      <c r="D11" s="24" t="s">
        <v>187</v>
      </c>
      <c r="E11" s="24">
        <v>2012.09</v>
      </c>
      <c r="F11" s="24">
        <v>2012.03</v>
      </c>
      <c r="G11" s="97" t="s">
        <v>517</v>
      </c>
      <c r="H11" s="97">
        <v>15</v>
      </c>
      <c r="I11" s="99" t="s">
        <v>518</v>
      </c>
      <c r="J11" s="97">
        <v>0.3</v>
      </c>
      <c r="K11" s="97">
        <v>6700</v>
      </c>
      <c r="L11" s="97">
        <v>4.5</v>
      </c>
      <c r="M11" s="30" t="s">
        <v>210</v>
      </c>
    </row>
    <row r="12" spans="1:13" ht="33.75">
      <c r="A12" s="32">
        <v>11</v>
      </c>
      <c r="B12" s="25" t="s">
        <v>140</v>
      </c>
      <c r="C12" s="25" t="s">
        <v>239</v>
      </c>
      <c r="D12" s="25" t="s">
        <v>240</v>
      </c>
      <c r="E12" s="24">
        <v>2012.8</v>
      </c>
      <c r="F12" s="24">
        <v>12</v>
      </c>
      <c r="G12" s="24" t="s">
        <v>193</v>
      </c>
      <c r="H12" s="24">
        <v>50</v>
      </c>
      <c r="I12" s="32">
        <v>1</v>
      </c>
      <c r="J12" s="24">
        <v>1</v>
      </c>
      <c r="K12" s="24">
        <v>8000</v>
      </c>
      <c r="L12" s="24">
        <v>50</v>
      </c>
      <c r="M12" s="28"/>
    </row>
    <row r="13" spans="1:13" ht="67.5">
      <c r="A13" s="32">
        <v>12</v>
      </c>
      <c r="B13" s="25" t="s">
        <v>140</v>
      </c>
      <c r="C13" s="25" t="s">
        <v>237</v>
      </c>
      <c r="D13" s="25" t="s">
        <v>241</v>
      </c>
      <c r="E13" s="25">
        <v>2012.6</v>
      </c>
      <c r="F13" s="25">
        <v>7</v>
      </c>
      <c r="G13" s="25" t="s">
        <v>96</v>
      </c>
      <c r="H13" s="25">
        <v>50</v>
      </c>
      <c r="I13" s="33" t="s">
        <v>145</v>
      </c>
      <c r="J13" s="25">
        <v>0.8</v>
      </c>
      <c r="K13" s="25">
        <v>7000</v>
      </c>
      <c r="L13" s="25">
        <v>40</v>
      </c>
      <c r="M13" s="28"/>
    </row>
    <row r="14" spans="1:13" ht="67.5">
      <c r="A14" s="32">
        <v>13</v>
      </c>
      <c r="B14" s="25" t="s">
        <v>196</v>
      </c>
      <c r="C14" s="25" t="s">
        <v>194</v>
      </c>
      <c r="D14" s="25" t="s">
        <v>195</v>
      </c>
      <c r="E14" s="25">
        <v>2012.6</v>
      </c>
      <c r="F14" s="25">
        <v>7</v>
      </c>
      <c r="G14" s="25" t="s">
        <v>96</v>
      </c>
      <c r="H14" s="25">
        <v>50</v>
      </c>
      <c r="I14" s="33" t="s">
        <v>197</v>
      </c>
      <c r="J14" s="25">
        <v>0.2</v>
      </c>
      <c r="K14" s="25">
        <v>7000</v>
      </c>
      <c r="L14" s="25">
        <v>10</v>
      </c>
      <c r="M14" s="30" t="s">
        <v>210</v>
      </c>
    </row>
    <row r="15" spans="1:13" ht="67.5">
      <c r="A15" s="32">
        <v>14</v>
      </c>
      <c r="B15" s="25" t="s">
        <v>140</v>
      </c>
      <c r="C15" s="25" t="s">
        <v>198</v>
      </c>
      <c r="D15" s="25" t="s">
        <v>199</v>
      </c>
      <c r="E15" s="25">
        <v>2012.8</v>
      </c>
      <c r="F15" s="25">
        <v>3</v>
      </c>
      <c r="G15" s="25" t="s">
        <v>96</v>
      </c>
      <c r="H15" s="25">
        <v>50</v>
      </c>
      <c r="I15" s="33" t="s">
        <v>92</v>
      </c>
      <c r="J15" s="25">
        <v>0.6</v>
      </c>
      <c r="K15" s="25">
        <v>7000</v>
      </c>
      <c r="L15" s="25">
        <v>30</v>
      </c>
      <c r="M15" s="28"/>
    </row>
    <row r="16" spans="1:13" ht="67.5">
      <c r="A16" s="32">
        <v>15</v>
      </c>
      <c r="B16" s="25" t="s">
        <v>189</v>
      </c>
      <c r="C16" s="25" t="s">
        <v>198</v>
      </c>
      <c r="D16" s="25" t="s">
        <v>199</v>
      </c>
      <c r="E16" s="25">
        <v>2012.8</v>
      </c>
      <c r="F16" s="25">
        <v>3</v>
      </c>
      <c r="G16" s="25" t="s">
        <v>96</v>
      </c>
      <c r="H16" s="25">
        <v>50</v>
      </c>
      <c r="I16" s="33" t="s">
        <v>141</v>
      </c>
      <c r="J16" s="25">
        <v>0.2</v>
      </c>
      <c r="K16" s="25">
        <v>7000</v>
      </c>
      <c r="L16" s="25">
        <v>10</v>
      </c>
      <c r="M16" s="30" t="s">
        <v>210</v>
      </c>
    </row>
    <row r="17" spans="1:13" ht="67.5">
      <c r="A17" s="32">
        <v>16</v>
      </c>
      <c r="B17" s="25" t="s">
        <v>196</v>
      </c>
      <c r="C17" s="25" t="s">
        <v>198</v>
      </c>
      <c r="D17" s="30" t="s">
        <v>199</v>
      </c>
      <c r="E17" s="30">
        <v>2012.8</v>
      </c>
      <c r="F17" s="30">
        <v>3</v>
      </c>
      <c r="G17" s="30" t="s">
        <v>96</v>
      </c>
      <c r="H17" s="30">
        <v>50</v>
      </c>
      <c r="I17" s="33" t="s">
        <v>143</v>
      </c>
      <c r="J17" s="30">
        <v>0.2</v>
      </c>
      <c r="K17" s="30">
        <v>7000</v>
      </c>
      <c r="L17" s="30">
        <v>10</v>
      </c>
      <c r="M17" s="30" t="s">
        <v>210</v>
      </c>
    </row>
    <row r="18" spans="1:13" ht="14.25">
      <c r="A18" s="32">
        <v>17</v>
      </c>
      <c r="B18" s="30" t="s">
        <v>200</v>
      </c>
      <c r="C18" s="30" t="s">
        <v>249</v>
      </c>
      <c r="D18" s="30" t="s">
        <v>243</v>
      </c>
      <c r="E18" s="30" t="s">
        <v>202</v>
      </c>
      <c r="F18" s="30" t="s">
        <v>251</v>
      </c>
      <c r="G18" s="30" t="s">
        <v>91</v>
      </c>
      <c r="H18" s="30">
        <v>30</v>
      </c>
      <c r="I18" s="35" t="s">
        <v>170</v>
      </c>
      <c r="J18" s="30">
        <v>0.7</v>
      </c>
      <c r="K18" s="30">
        <v>6000</v>
      </c>
      <c r="L18" s="30">
        <v>21</v>
      </c>
      <c r="M18" s="28"/>
    </row>
    <row r="19" spans="1:13" ht="22.5">
      <c r="A19" s="32">
        <v>18</v>
      </c>
      <c r="B19" s="30" t="s">
        <v>203</v>
      </c>
      <c r="C19" s="30" t="s">
        <v>249</v>
      </c>
      <c r="D19" s="30" t="s">
        <v>243</v>
      </c>
      <c r="E19" s="30" t="s">
        <v>252</v>
      </c>
      <c r="F19" s="30" t="s">
        <v>250</v>
      </c>
      <c r="G19" s="30" t="s">
        <v>91</v>
      </c>
      <c r="H19" s="30">
        <v>30</v>
      </c>
      <c r="I19" s="35" t="s">
        <v>188</v>
      </c>
      <c r="J19" s="30">
        <v>0.3</v>
      </c>
      <c r="K19" s="30">
        <v>6000</v>
      </c>
      <c r="L19" s="30">
        <v>9</v>
      </c>
      <c r="M19" s="30" t="s">
        <v>210</v>
      </c>
    </row>
    <row r="20" spans="1:13" ht="22.5">
      <c r="A20" s="32">
        <v>19</v>
      </c>
      <c r="B20" s="30" t="s">
        <v>200</v>
      </c>
      <c r="C20" s="30" t="s">
        <v>244</v>
      </c>
      <c r="D20" s="30" t="s">
        <v>245</v>
      </c>
      <c r="E20" s="30" t="s">
        <v>204</v>
      </c>
      <c r="F20" s="30" t="s">
        <v>205</v>
      </c>
      <c r="G20" s="30" t="s">
        <v>253</v>
      </c>
      <c r="H20" s="30" t="s">
        <v>206</v>
      </c>
      <c r="I20" s="35" t="s">
        <v>92</v>
      </c>
      <c r="J20" s="30">
        <v>0.5</v>
      </c>
      <c r="K20" s="30">
        <v>7500</v>
      </c>
      <c r="L20" s="30">
        <v>34</v>
      </c>
      <c r="M20" s="28"/>
    </row>
    <row r="21" spans="1:13" ht="22.5">
      <c r="A21" s="32">
        <v>20</v>
      </c>
      <c r="B21" s="30" t="s">
        <v>203</v>
      </c>
      <c r="C21" s="30" t="s">
        <v>244</v>
      </c>
      <c r="D21" s="30" t="s">
        <v>245</v>
      </c>
      <c r="E21" s="30" t="s">
        <v>204</v>
      </c>
      <c r="F21" s="30" t="s">
        <v>205</v>
      </c>
      <c r="G21" s="30" t="s">
        <v>253</v>
      </c>
      <c r="H21" s="30" t="s">
        <v>206</v>
      </c>
      <c r="I21" s="35" t="s">
        <v>141</v>
      </c>
      <c r="J21" s="30">
        <v>0.25</v>
      </c>
      <c r="K21" s="30">
        <v>7500</v>
      </c>
      <c r="L21" s="30">
        <v>17</v>
      </c>
      <c r="M21" s="30" t="s">
        <v>210</v>
      </c>
    </row>
    <row r="22" spans="1:13" ht="67.5">
      <c r="A22" s="32">
        <v>21</v>
      </c>
      <c r="B22" s="30" t="s">
        <v>200</v>
      </c>
      <c r="C22" s="82" t="s">
        <v>246</v>
      </c>
      <c r="D22" s="82" t="s">
        <v>254</v>
      </c>
      <c r="E22" s="82" t="s">
        <v>202</v>
      </c>
      <c r="F22" s="82" t="s">
        <v>247</v>
      </c>
      <c r="G22" s="82" t="s">
        <v>256</v>
      </c>
      <c r="H22" s="82">
        <v>12</v>
      </c>
      <c r="I22" s="100" t="s">
        <v>166</v>
      </c>
      <c r="J22" s="82">
        <v>0.5</v>
      </c>
      <c r="K22" s="82">
        <v>5000</v>
      </c>
      <c r="L22" s="82">
        <v>6</v>
      </c>
      <c r="M22" s="82" t="s">
        <v>519</v>
      </c>
    </row>
    <row r="23" spans="1:13" ht="22.5">
      <c r="A23" s="32">
        <v>22</v>
      </c>
      <c r="B23" s="30" t="s">
        <v>203</v>
      </c>
      <c r="C23" s="82" t="s">
        <v>246</v>
      </c>
      <c r="D23" s="82" t="s">
        <v>254</v>
      </c>
      <c r="E23" s="82" t="s">
        <v>202</v>
      </c>
      <c r="F23" s="82" t="s">
        <v>247</v>
      </c>
      <c r="G23" s="82" t="s">
        <v>256</v>
      </c>
      <c r="H23" s="82">
        <v>12</v>
      </c>
      <c r="I23" s="100" t="s">
        <v>265</v>
      </c>
      <c r="J23" s="82">
        <v>0.25</v>
      </c>
      <c r="K23" s="82">
        <v>5000</v>
      </c>
      <c r="L23" s="82">
        <v>3</v>
      </c>
      <c r="M23" s="82" t="s">
        <v>210</v>
      </c>
    </row>
    <row r="24" spans="1:13" ht="22.5">
      <c r="A24" s="32">
        <v>23</v>
      </c>
      <c r="B24" s="82" t="s">
        <v>200</v>
      </c>
      <c r="C24" s="82" t="s">
        <v>248</v>
      </c>
      <c r="D24" s="82" t="s">
        <v>254</v>
      </c>
      <c r="E24" s="82" t="s">
        <v>202</v>
      </c>
      <c r="F24" s="82" t="s">
        <v>247</v>
      </c>
      <c r="G24" s="82" t="s">
        <v>256</v>
      </c>
      <c r="H24" s="82">
        <v>12</v>
      </c>
      <c r="I24" s="100" t="s">
        <v>192</v>
      </c>
      <c r="J24" s="82">
        <v>0.5</v>
      </c>
      <c r="K24" s="82">
        <v>6500</v>
      </c>
      <c r="L24" s="82">
        <v>6</v>
      </c>
      <c r="M24" s="101"/>
    </row>
    <row r="25" spans="1:13" ht="22.5">
      <c r="A25" s="32">
        <v>24</v>
      </c>
      <c r="B25" s="82" t="s">
        <v>203</v>
      </c>
      <c r="C25" s="82" t="s">
        <v>248</v>
      </c>
      <c r="D25" s="82" t="s">
        <v>254</v>
      </c>
      <c r="E25" s="82" t="s">
        <v>202</v>
      </c>
      <c r="F25" s="82" t="s">
        <v>247</v>
      </c>
      <c r="G25" s="82" t="s">
        <v>256</v>
      </c>
      <c r="H25" s="82">
        <v>12</v>
      </c>
      <c r="I25" s="100" t="s">
        <v>266</v>
      </c>
      <c r="J25" s="82">
        <v>0.5</v>
      </c>
      <c r="K25" s="82">
        <v>6500</v>
      </c>
      <c r="L25" s="82">
        <v>6</v>
      </c>
      <c r="M25" s="82" t="s">
        <v>210</v>
      </c>
    </row>
    <row r="26" spans="1:13" ht="22.5">
      <c r="A26" s="32">
        <v>27</v>
      </c>
      <c r="B26" s="30" t="s">
        <v>200</v>
      </c>
      <c r="C26" s="30" t="s">
        <v>207</v>
      </c>
      <c r="D26" s="30" t="s">
        <v>208</v>
      </c>
      <c r="E26" s="30" t="s">
        <v>204</v>
      </c>
      <c r="F26" s="30">
        <v>2012.05</v>
      </c>
      <c r="G26" s="30" t="s">
        <v>255</v>
      </c>
      <c r="H26" s="30">
        <v>5</v>
      </c>
      <c r="I26" s="35" t="s">
        <v>188</v>
      </c>
      <c r="J26" s="30">
        <v>0.3</v>
      </c>
      <c r="K26" s="30">
        <v>3000</v>
      </c>
      <c r="L26" s="30">
        <v>1.5</v>
      </c>
      <c r="M26" s="30" t="s">
        <v>210</v>
      </c>
    </row>
    <row r="27" spans="1:13" ht="56.25">
      <c r="A27" s="32">
        <v>28</v>
      </c>
      <c r="B27" s="30" t="s">
        <v>200</v>
      </c>
      <c r="C27" s="30" t="s">
        <v>257</v>
      </c>
      <c r="D27" s="30" t="s">
        <v>260</v>
      </c>
      <c r="E27" s="30" t="s">
        <v>164</v>
      </c>
      <c r="F27" s="30" t="s">
        <v>209</v>
      </c>
      <c r="G27" s="30" t="s">
        <v>256</v>
      </c>
      <c r="H27" s="30">
        <v>12</v>
      </c>
      <c r="I27" s="35" t="s">
        <v>166</v>
      </c>
      <c r="J27" s="30">
        <v>1</v>
      </c>
      <c r="K27" s="30">
        <v>3500</v>
      </c>
      <c r="L27" s="30">
        <v>12</v>
      </c>
      <c r="M27" s="28"/>
    </row>
    <row r="28" spans="1:13" ht="22.5">
      <c r="A28" s="32">
        <v>29</v>
      </c>
      <c r="B28" s="30" t="s">
        <v>203</v>
      </c>
      <c r="C28" s="30" t="s">
        <v>211</v>
      </c>
      <c r="D28" s="30" t="s">
        <v>187</v>
      </c>
      <c r="E28" s="30" t="s">
        <v>156</v>
      </c>
      <c r="F28" s="82">
        <v>2012.03</v>
      </c>
      <c r="G28" s="97" t="s">
        <v>158</v>
      </c>
      <c r="H28" s="82">
        <v>15</v>
      </c>
      <c r="I28" s="100" t="s">
        <v>188</v>
      </c>
      <c r="J28" s="82">
        <v>0.5</v>
      </c>
      <c r="K28" s="82">
        <v>6000</v>
      </c>
      <c r="L28" s="82">
        <v>7.5</v>
      </c>
      <c r="M28" s="30" t="s">
        <v>210</v>
      </c>
    </row>
    <row r="29" spans="1:13" ht="22.5">
      <c r="A29" s="32">
        <v>32</v>
      </c>
      <c r="B29" s="30" t="s">
        <v>222</v>
      </c>
      <c r="C29" s="30" t="s">
        <v>223</v>
      </c>
      <c r="D29" s="30" t="s">
        <v>185</v>
      </c>
      <c r="E29" s="30" t="s">
        <v>202</v>
      </c>
      <c r="F29" s="30"/>
      <c r="G29" s="30" t="s">
        <v>96</v>
      </c>
      <c r="H29" s="30">
        <v>62</v>
      </c>
      <c r="I29" s="33" t="s">
        <v>170</v>
      </c>
      <c r="J29" s="30">
        <v>0.7</v>
      </c>
      <c r="K29" s="30">
        <v>6700</v>
      </c>
      <c r="L29" s="30">
        <v>43.4</v>
      </c>
      <c r="M29" s="28"/>
    </row>
    <row r="30" spans="1:13" ht="22.5">
      <c r="A30" s="32">
        <v>33</v>
      </c>
      <c r="B30" s="30" t="s">
        <v>167</v>
      </c>
      <c r="C30" s="30" t="s">
        <v>223</v>
      </c>
      <c r="D30" s="30" t="s">
        <v>185</v>
      </c>
      <c r="E30" s="30" t="s">
        <v>202</v>
      </c>
      <c r="F30" s="30"/>
      <c r="G30" s="30" t="s">
        <v>96</v>
      </c>
      <c r="H30" s="30">
        <v>62</v>
      </c>
      <c r="I30" s="33" t="s">
        <v>188</v>
      </c>
      <c r="J30" s="30">
        <v>0.3</v>
      </c>
      <c r="K30" s="30">
        <v>6700</v>
      </c>
      <c r="L30" s="30">
        <v>18.6</v>
      </c>
      <c r="M30" s="30" t="s">
        <v>210</v>
      </c>
    </row>
    <row r="31" spans="1:13" ht="33.75">
      <c r="A31" s="32">
        <v>34</v>
      </c>
      <c r="B31" s="30" t="s">
        <v>222</v>
      </c>
      <c r="C31" s="30" t="s">
        <v>224</v>
      </c>
      <c r="D31" s="30" t="s">
        <v>225</v>
      </c>
      <c r="E31" s="30" t="s">
        <v>258</v>
      </c>
      <c r="F31" s="30"/>
      <c r="G31" s="30" t="s">
        <v>96</v>
      </c>
      <c r="H31" s="30">
        <v>50</v>
      </c>
      <c r="I31" s="33" t="s">
        <v>170</v>
      </c>
      <c r="J31" s="30">
        <v>0.7</v>
      </c>
      <c r="K31" s="30">
        <v>7000</v>
      </c>
      <c r="L31" s="30">
        <v>35</v>
      </c>
      <c r="M31" s="30" t="s">
        <v>226</v>
      </c>
    </row>
    <row r="32" spans="1:13" ht="33.75">
      <c r="A32" s="32">
        <v>35</v>
      </c>
      <c r="B32" s="30" t="s">
        <v>167</v>
      </c>
      <c r="C32" s="30" t="s">
        <v>224</v>
      </c>
      <c r="D32" s="30" t="s">
        <v>225</v>
      </c>
      <c r="E32" s="30" t="s">
        <v>258</v>
      </c>
      <c r="F32" s="30"/>
      <c r="G32" s="30" t="s">
        <v>96</v>
      </c>
      <c r="H32" s="30">
        <v>50</v>
      </c>
      <c r="I32" s="33" t="s">
        <v>188</v>
      </c>
      <c r="J32" s="30">
        <v>0.3</v>
      </c>
      <c r="K32" s="30">
        <v>7000</v>
      </c>
      <c r="L32" s="30">
        <v>15</v>
      </c>
      <c r="M32" s="30" t="s">
        <v>226</v>
      </c>
    </row>
    <row r="33" spans="1:13" ht="14.25">
      <c r="A33" s="32">
        <v>36</v>
      </c>
      <c r="B33" s="30" t="s">
        <v>222</v>
      </c>
      <c r="C33" s="30" t="s">
        <v>227</v>
      </c>
      <c r="D33" s="30" t="s">
        <v>228</v>
      </c>
      <c r="E33" s="30" t="s">
        <v>259</v>
      </c>
      <c r="F33" s="30"/>
      <c r="G33" s="30" t="s">
        <v>256</v>
      </c>
      <c r="H33" s="30">
        <v>12</v>
      </c>
      <c r="I33" s="32">
        <v>1</v>
      </c>
      <c r="J33" s="30">
        <v>0.7</v>
      </c>
      <c r="K33" s="30">
        <v>6500</v>
      </c>
      <c r="L33" s="30">
        <v>8.4</v>
      </c>
      <c r="M33" s="30"/>
    </row>
    <row r="34" spans="1:13" ht="22.5">
      <c r="A34" s="32">
        <v>37</v>
      </c>
      <c r="B34" s="30" t="s">
        <v>229</v>
      </c>
      <c r="C34" s="30" t="s">
        <v>227</v>
      </c>
      <c r="D34" s="30" t="s">
        <v>228</v>
      </c>
      <c r="E34" s="30" t="s">
        <v>259</v>
      </c>
      <c r="F34" s="30"/>
      <c r="G34" s="30" t="s">
        <v>256</v>
      </c>
      <c r="H34" s="30">
        <v>12</v>
      </c>
      <c r="I34" s="32">
        <v>2</v>
      </c>
      <c r="J34" s="30">
        <v>0.3</v>
      </c>
      <c r="K34" s="30">
        <v>6500</v>
      </c>
      <c r="L34" s="30">
        <v>3.6</v>
      </c>
      <c r="M34" s="30" t="s">
        <v>210</v>
      </c>
    </row>
    <row r="35" spans="1:13" ht="14.25">
      <c r="A35" s="32">
        <v>38</v>
      </c>
      <c r="B35" s="30" t="s">
        <v>232</v>
      </c>
      <c r="C35" s="30" t="s">
        <v>233</v>
      </c>
      <c r="D35" s="30" t="s">
        <v>234</v>
      </c>
      <c r="E35" s="30" t="s">
        <v>202</v>
      </c>
      <c r="F35" s="30" t="s">
        <v>235</v>
      </c>
      <c r="G35" s="30" t="s">
        <v>91</v>
      </c>
      <c r="H35" s="30">
        <v>30</v>
      </c>
      <c r="I35" s="32" t="s">
        <v>170</v>
      </c>
      <c r="J35" s="30">
        <v>1</v>
      </c>
      <c r="K35" s="30"/>
      <c r="L35" s="30">
        <v>30</v>
      </c>
      <c r="M35" s="30"/>
    </row>
    <row r="36" spans="1:13" ht="22.5">
      <c r="A36" s="32">
        <v>39</v>
      </c>
      <c r="B36" s="30" t="s">
        <v>261</v>
      </c>
      <c r="C36" s="30" t="s">
        <v>263</v>
      </c>
      <c r="D36" s="30" t="s">
        <v>264</v>
      </c>
      <c r="E36" s="30">
        <v>2012.12</v>
      </c>
      <c r="F36" s="30">
        <v>12</v>
      </c>
      <c r="G36" s="30" t="s">
        <v>262</v>
      </c>
      <c r="H36" s="30">
        <v>5</v>
      </c>
      <c r="I36" s="33" t="s">
        <v>141</v>
      </c>
      <c r="J36" s="30">
        <v>0.7</v>
      </c>
      <c r="K36" s="30">
        <v>8000</v>
      </c>
      <c r="L36" s="30">
        <v>3.5</v>
      </c>
      <c r="M36" s="30" t="s">
        <v>210</v>
      </c>
    </row>
    <row r="37" spans="1:13" ht="22.5">
      <c r="A37" s="32">
        <v>40</v>
      </c>
      <c r="B37" s="30" t="s">
        <v>231</v>
      </c>
      <c r="C37" s="30" t="s">
        <v>263</v>
      </c>
      <c r="D37" s="30" t="s">
        <v>264</v>
      </c>
      <c r="E37" s="30">
        <v>2012.12</v>
      </c>
      <c r="F37" s="30">
        <v>12</v>
      </c>
      <c r="G37" s="30" t="s">
        <v>262</v>
      </c>
      <c r="H37" s="30">
        <v>5</v>
      </c>
      <c r="I37" s="33" t="s">
        <v>141</v>
      </c>
      <c r="J37" s="30">
        <v>0.3</v>
      </c>
      <c r="K37" s="30">
        <v>8000</v>
      </c>
      <c r="L37" s="30">
        <v>1.5</v>
      </c>
      <c r="M37" s="30" t="s">
        <v>210</v>
      </c>
    </row>
    <row r="38" ht="14.25">
      <c r="L38" s="30"/>
    </row>
  </sheetData>
  <sheetProtection/>
  <autoFilter ref="A2:M37"/>
  <mergeCells count="1">
    <mergeCell ref="A1:M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4">
      <selection activeCell="B33" sqref="B33"/>
    </sheetView>
  </sheetViews>
  <sheetFormatPr defaultColWidth="9.00390625" defaultRowHeight="14.25"/>
  <cols>
    <col min="1" max="1" width="6.875" style="6" customWidth="1"/>
    <col min="2" max="2" width="6.75390625" style="6" customWidth="1"/>
    <col min="3" max="3" width="29.875" style="0" customWidth="1"/>
    <col min="4" max="4" width="6.25390625" style="0" customWidth="1"/>
    <col min="5" max="5" width="10.625" style="0" customWidth="1"/>
    <col min="6" max="6" width="9.875" style="0" customWidth="1"/>
    <col min="7" max="7" width="6.25390625" style="17" customWidth="1"/>
    <col min="8" max="8" width="7.50390625" style="6" customWidth="1"/>
    <col min="9" max="9" width="5.75390625" style="0" customWidth="1"/>
    <col min="10" max="10" width="5.00390625" style="0" customWidth="1"/>
    <col min="11" max="11" width="9.625" style="0" customWidth="1"/>
    <col min="12" max="12" width="5.50390625" style="6" customWidth="1"/>
    <col min="13" max="14" width="5.625" style="19" customWidth="1"/>
    <col min="15" max="15" width="7.00390625" style="6" customWidth="1"/>
    <col min="16" max="16" width="8.375" style="13" customWidth="1"/>
  </cols>
  <sheetData>
    <row r="1" spans="1:16" ht="32.25" customHeight="1">
      <c r="A1" s="84" t="s">
        <v>496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24">
      <c r="A2" s="30" t="s">
        <v>0</v>
      </c>
      <c r="B2" s="30" t="s">
        <v>4</v>
      </c>
      <c r="C2" s="30" t="s">
        <v>54</v>
      </c>
      <c r="D2" s="30" t="s">
        <v>267</v>
      </c>
      <c r="E2" s="38" t="s">
        <v>55</v>
      </c>
      <c r="F2" s="38" t="s">
        <v>56</v>
      </c>
      <c r="G2" s="30" t="s">
        <v>268</v>
      </c>
      <c r="H2" s="30" t="s">
        <v>67</v>
      </c>
      <c r="I2" s="39" t="s">
        <v>9</v>
      </c>
      <c r="J2" s="30" t="s">
        <v>269</v>
      </c>
      <c r="K2" s="30" t="s">
        <v>57</v>
      </c>
      <c r="L2" s="30" t="s">
        <v>58</v>
      </c>
      <c r="M2" s="36" t="s">
        <v>59</v>
      </c>
      <c r="N2" s="36" t="s">
        <v>78</v>
      </c>
      <c r="O2" s="30" t="s">
        <v>270</v>
      </c>
      <c r="P2" s="30" t="s">
        <v>65</v>
      </c>
    </row>
    <row r="3" spans="1:16" ht="14.25">
      <c r="A3" s="30">
        <v>1</v>
      </c>
      <c r="B3" s="32" t="s">
        <v>86</v>
      </c>
      <c r="C3" s="32" t="s">
        <v>107</v>
      </c>
      <c r="D3" s="32" t="s">
        <v>86</v>
      </c>
      <c r="E3" s="32">
        <v>2012.6</v>
      </c>
      <c r="F3" s="32">
        <v>2014.6</v>
      </c>
      <c r="G3" s="32" t="s">
        <v>108</v>
      </c>
      <c r="H3" s="32">
        <v>15</v>
      </c>
      <c r="I3" s="32">
        <v>1</v>
      </c>
      <c r="J3" s="32"/>
      <c r="K3" s="97">
        <v>1</v>
      </c>
      <c r="L3" s="102">
        <v>6</v>
      </c>
      <c r="M3" s="102"/>
      <c r="N3" s="97">
        <v>2</v>
      </c>
      <c r="O3" s="82">
        <v>8</v>
      </c>
      <c r="P3" s="30"/>
    </row>
    <row r="4" spans="1:16" ht="22.5">
      <c r="A4" s="30">
        <v>2</v>
      </c>
      <c r="B4" s="32" t="s">
        <v>86</v>
      </c>
      <c r="C4" s="30" t="s">
        <v>109</v>
      </c>
      <c r="D4" s="32" t="s">
        <v>86</v>
      </c>
      <c r="E4" s="32">
        <v>2012.6</v>
      </c>
      <c r="F4" s="32">
        <v>2014.6</v>
      </c>
      <c r="G4" s="32" t="s">
        <v>110</v>
      </c>
      <c r="H4" s="32">
        <v>40</v>
      </c>
      <c r="I4" s="32">
        <v>1</v>
      </c>
      <c r="J4" s="32"/>
      <c r="K4" s="97">
        <v>15</v>
      </c>
      <c r="L4" s="102">
        <v>16</v>
      </c>
      <c r="M4" s="102"/>
      <c r="N4" s="97">
        <v>30</v>
      </c>
      <c r="O4" s="82">
        <v>46</v>
      </c>
      <c r="P4" s="30"/>
    </row>
    <row r="5" spans="1:16" ht="22.5">
      <c r="A5" s="30">
        <v>3</v>
      </c>
      <c r="B5" s="32" t="s">
        <v>86</v>
      </c>
      <c r="C5" s="32" t="s">
        <v>111</v>
      </c>
      <c r="D5" s="32" t="s">
        <v>86</v>
      </c>
      <c r="E5" s="32">
        <v>2011.1</v>
      </c>
      <c r="F5" s="32">
        <v>2012.12</v>
      </c>
      <c r="G5" s="32" t="s">
        <v>112</v>
      </c>
      <c r="H5" s="32"/>
      <c r="I5" s="32">
        <v>1</v>
      </c>
      <c r="J5" s="32"/>
      <c r="K5" s="30" t="s">
        <v>113</v>
      </c>
      <c r="L5" s="36" t="s">
        <v>114</v>
      </c>
      <c r="M5" s="36"/>
      <c r="N5" s="32"/>
      <c r="O5" s="30">
        <v>80</v>
      </c>
      <c r="P5" s="30"/>
    </row>
    <row r="6" spans="1:16" ht="22.5">
      <c r="A6" s="30">
        <v>5</v>
      </c>
      <c r="B6" s="36" t="s">
        <v>121</v>
      </c>
      <c r="C6" s="36" t="s">
        <v>122</v>
      </c>
      <c r="D6" s="36" t="s">
        <v>121</v>
      </c>
      <c r="E6" s="36">
        <v>2012.11</v>
      </c>
      <c r="F6" s="36">
        <v>2014.12</v>
      </c>
      <c r="G6" s="36" t="s">
        <v>123</v>
      </c>
      <c r="H6" s="36"/>
      <c r="I6" s="35" t="s">
        <v>124</v>
      </c>
      <c r="J6" s="36">
        <v>0.5</v>
      </c>
      <c r="K6" s="102">
        <v>40</v>
      </c>
      <c r="L6" s="36"/>
      <c r="M6" s="36"/>
      <c r="N6" s="32"/>
      <c r="O6" s="36">
        <v>80</v>
      </c>
      <c r="P6" s="36" t="s">
        <v>125</v>
      </c>
    </row>
    <row r="7" spans="1:16" ht="14.25">
      <c r="A7" s="30">
        <v>6</v>
      </c>
      <c r="B7" s="30" t="s">
        <v>126</v>
      </c>
      <c r="C7" s="36" t="s">
        <v>122</v>
      </c>
      <c r="D7" s="30" t="s">
        <v>121</v>
      </c>
      <c r="E7" s="36">
        <v>2012.11</v>
      </c>
      <c r="F7" s="36">
        <v>2014.12</v>
      </c>
      <c r="G7" s="36" t="s">
        <v>123</v>
      </c>
      <c r="H7" s="30"/>
      <c r="I7" s="35" t="s">
        <v>127</v>
      </c>
      <c r="J7" s="30">
        <v>0.1</v>
      </c>
      <c r="K7" s="102">
        <v>40</v>
      </c>
      <c r="L7" s="36"/>
      <c r="M7" s="36"/>
      <c r="N7" s="32"/>
      <c r="O7" s="30">
        <v>16</v>
      </c>
      <c r="P7" s="36"/>
    </row>
    <row r="8" spans="1:16" ht="14.25">
      <c r="A8" s="30">
        <v>7</v>
      </c>
      <c r="B8" s="30" t="s">
        <v>128</v>
      </c>
      <c r="C8" s="36" t="s">
        <v>129</v>
      </c>
      <c r="D8" s="30" t="s">
        <v>121</v>
      </c>
      <c r="E8" s="36">
        <v>2012.11</v>
      </c>
      <c r="F8" s="36">
        <v>2014.12</v>
      </c>
      <c r="G8" s="36" t="s">
        <v>123</v>
      </c>
      <c r="H8" s="30"/>
      <c r="I8" s="35" t="s">
        <v>130</v>
      </c>
      <c r="J8" s="30">
        <v>0.05</v>
      </c>
      <c r="K8" s="102">
        <v>40</v>
      </c>
      <c r="L8" s="36"/>
      <c r="M8" s="36"/>
      <c r="N8" s="32"/>
      <c r="O8" s="30">
        <v>8</v>
      </c>
      <c r="P8" s="36"/>
    </row>
    <row r="9" spans="1:16" ht="14.25">
      <c r="A9" s="30">
        <v>8</v>
      </c>
      <c r="B9" s="30" t="s">
        <v>131</v>
      </c>
      <c r="C9" s="36" t="s">
        <v>129</v>
      </c>
      <c r="D9" s="30" t="s">
        <v>121</v>
      </c>
      <c r="E9" s="36">
        <v>2012.11</v>
      </c>
      <c r="F9" s="36">
        <v>2014.12</v>
      </c>
      <c r="G9" s="36" t="s">
        <v>123</v>
      </c>
      <c r="H9" s="30"/>
      <c r="I9" s="35" t="s">
        <v>132</v>
      </c>
      <c r="J9" s="30">
        <v>0.05</v>
      </c>
      <c r="K9" s="102">
        <v>40</v>
      </c>
      <c r="L9" s="36"/>
      <c r="M9" s="36"/>
      <c r="N9" s="32"/>
      <c r="O9" s="30">
        <v>8</v>
      </c>
      <c r="P9" s="36"/>
    </row>
    <row r="10" spans="1:16" ht="14.25">
      <c r="A10" s="30">
        <v>9</v>
      </c>
      <c r="B10" s="30" t="s">
        <v>133</v>
      </c>
      <c r="C10" s="36" t="s">
        <v>129</v>
      </c>
      <c r="D10" s="30" t="s">
        <v>121</v>
      </c>
      <c r="E10" s="36">
        <v>2012.11</v>
      </c>
      <c r="F10" s="36">
        <v>2014.12</v>
      </c>
      <c r="G10" s="36" t="s">
        <v>123</v>
      </c>
      <c r="H10" s="30"/>
      <c r="I10" s="35" t="s">
        <v>134</v>
      </c>
      <c r="J10" s="30">
        <v>0.15</v>
      </c>
      <c r="K10" s="102">
        <v>40</v>
      </c>
      <c r="L10" s="36"/>
      <c r="M10" s="36"/>
      <c r="N10" s="32"/>
      <c r="O10" s="30">
        <v>24</v>
      </c>
      <c r="P10" s="36"/>
    </row>
    <row r="11" spans="1:16" ht="14.25">
      <c r="A11" s="30">
        <v>10</v>
      </c>
      <c r="B11" s="30" t="s">
        <v>135</v>
      </c>
      <c r="C11" s="36" t="s">
        <v>122</v>
      </c>
      <c r="D11" s="30" t="s">
        <v>121</v>
      </c>
      <c r="E11" s="36">
        <v>2012.11</v>
      </c>
      <c r="F11" s="36">
        <v>2014.12</v>
      </c>
      <c r="G11" s="36" t="s">
        <v>123</v>
      </c>
      <c r="H11" s="30"/>
      <c r="I11" s="35" t="s">
        <v>136</v>
      </c>
      <c r="J11" s="30">
        <v>0.05</v>
      </c>
      <c r="K11" s="102">
        <v>40</v>
      </c>
      <c r="L11" s="36"/>
      <c r="M11" s="36"/>
      <c r="N11" s="32"/>
      <c r="O11" s="30">
        <v>8</v>
      </c>
      <c r="P11" s="36"/>
    </row>
    <row r="12" spans="1:16" ht="14.25">
      <c r="A12" s="30">
        <v>11</v>
      </c>
      <c r="B12" s="30" t="s">
        <v>137</v>
      </c>
      <c r="C12" s="36" t="s">
        <v>122</v>
      </c>
      <c r="D12" s="30" t="s">
        <v>121</v>
      </c>
      <c r="E12" s="36">
        <v>2012.11</v>
      </c>
      <c r="F12" s="36">
        <v>2014.12</v>
      </c>
      <c r="G12" s="36" t="s">
        <v>123</v>
      </c>
      <c r="H12" s="30"/>
      <c r="I12" s="35" t="s">
        <v>138</v>
      </c>
      <c r="J12" s="30">
        <v>0.1</v>
      </c>
      <c r="K12" s="102">
        <v>40</v>
      </c>
      <c r="L12" s="30"/>
      <c r="M12" s="36"/>
      <c r="N12" s="32"/>
      <c r="O12" s="30">
        <v>16</v>
      </c>
      <c r="P12" s="36"/>
    </row>
    <row r="13" spans="1:16" ht="34.5" customHeight="1">
      <c r="A13" s="30">
        <v>12</v>
      </c>
      <c r="B13" s="30" t="s">
        <v>146</v>
      </c>
      <c r="C13" s="36" t="s">
        <v>147</v>
      </c>
      <c r="D13" s="30" t="s">
        <v>146</v>
      </c>
      <c r="E13" s="36">
        <v>2012.02</v>
      </c>
      <c r="F13" s="36">
        <v>2013.09</v>
      </c>
      <c r="G13" s="36" t="s">
        <v>112</v>
      </c>
      <c r="H13" s="36"/>
      <c r="I13" s="35" t="s">
        <v>92</v>
      </c>
      <c r="J13" s="36">
        <v>0.6</v>
      </c>
      <c r="K13" s="36">
        <v>16</v>
      </c>
      <c r="L13" s="30"/>
      <c r="M13" s="36"/>
      <c r="N13" s="102">
        <v>64</v>
      </c>
      <c r="O13" s="36">
        <f>J13*N13</f>
        <v>38.4</v>
      </c>
      <c r="P13" s="36" t="s">
        <v>148</v>
      </c>
    </row>
    <row r="14" spans="1:16" ht="19.5" customHeight="1">
      <c r="A14" s="30">
        <v>13</v>
      </c>
      <c r="B14" s="30" t="s">
        <v>149</v>
      </c>
      <c r="C14" s="36" t="s">
        <v>147</v>
      </c>
      <c r="D14" s="30" t="s">
        <v>146</v>
      </c>
      <c r="E14" s="36">
        <v>2012.02</v>
      </c>
      <c r="F14" s="36">
        <v>2013.09</v>
      </c>
      <c r="G14" s="36" t="s">
        <v>112</v>
      </c>
      <c r="H14" s="30"/>
      <c r="I14" s="35" t="s">
        <v>141</v>
      </c>
      <c r="J14" s="30">
        <v>0.25</v>
      </c>
      <c r="K14" s="36">
        <v>16</v>
      </c>
      <c r="L14" s="30"/>
      <c r="M14" s="36"/>
      <c r="N14" s="102">
        <v>64</v>
      </c>
      <c r="O14" s="36">
        <f>J14*N14</f>
        <v>16</v>
      </c>
      <c r="P14" s="36"/>
    </row>
    <row r="15" spans="1:16" ht="28.5" customHeight="1">
      <c r="A15" s="30">
        <v>14</v>
      </c>
      <c r="B15" s="30" t="s">
        <v>150</v>
      </c>
      <c r="C15" s="36" t="s">
        <v>147</v>
      </c>
      <c r="D15" s="30" t="s">
        <v>146</v>
      </c>
      <c r="E15" s="36">
        <v>2012.02</v>
      </c>
      <c r="F15" s="36">
        <v>2013.09</v>
      </c>
      <c r="G15" s="36" t="s">
        <v>112</v>
      </c>
      <c r="H15" s="30"/>
      <c r="I15" s="35" t="s">
        <v>143</v>
      </c>
      <c r="J15" s="30">
        <v>0.15</v>
      </c>
      <c r="K15" s="36">
        <v>16</v>
      </c>
      <c r="L15" s="30"/>
      <c r="M15" s="36"/>
      <c r="N15" s="102">
        <v>64</v>
      </c>
      <c r="O15" s="36">
        <f>J15*N15</f>
        <v>9.6</v>
      </c>
      <c r="P15" s="36"/>
    </row>
    <row r="16" spans="1:16" ht="14.25">
      <c r="A16" s="30">
        <v>22</v>
      </c>
      <c r="B16" s="30" t="s">
        <v>153</v>
      </c>
      <c r="C16" s="30" t="s">
        <v>161</v>
      </c>
      <c r="D16" s="30" t="s">
        <v>153</v>
      </c>
      <c r="E16" s="38">
        <v>40603</v>
      </c>
      <c r="F16" s="38">
        <v>40909</v>
      </c>
      <c r="G16" s="30" t="s">
        <v>162</v>
      </c>
      <c r="H16" s="30">
        <v>2</v>
      </c>
      <c r="I16" s="39">
        <v>1</v>
      </c>
      <c r="J16" s="30">
        <v>1</v>
      </c>
      <c r="K16" s="30"/>
      <c r="L16" s="30"/>
      <c r="M16" s="36">
        <v>1.2</v>
      </c>
      <c r="N16" s="32"/>
      <c r="O16" s="30">
        <v>1.2</v>
      </c>
      <c r="P16" s="30"/>
    </row>
    <row r="17" spans="1:16" ht="14.25">
      <c r="A17" s="30">
        <v>23</v>
      </c>
      <c r="B17" s="30" t="s">
        <v>160</v>
      </c>
      <c r="C17" s="30" t="s">
        <v>163</v>
      </c>
      <c r="D17" s="30" t="s">
        <v>160</v>
      </c>
      <c r="E17" s="40" t="s">
        <v>164</v>
      </c>
      <c r="F17" s="35" t="s">
        <v>165</v>
      </c>
      <c r="G17" s="30" t="s">
        <v>112</v>
      </c>
      <c r="H17" s="30">
        <v>11</v>
      </c>
      <c r="I17" s="35" t="s">
        <v>166</v>
      </c>
      <c r="J17" s="35">
        <v>1</v>
      </c>
      <c r="K17" s="35">
        <v>2.75</v>
      </c>
      <c r="L17" s="30"/>
      <c r="M17" s="32"/>
      <c r="N17" s="30"/>
      <c r="O17" s="30">
        <v>11</v>
      </c>
      <c r="P17" s="30"/>
    </row>
    <row r="18" spans="1:16" ht="22.5">
      <c r="A18" s="30">
        <v>24</v>
      </c>
      <c r="B18" s="30" t="s">
        <v>176</v>
      </c>
      <c r="C18" s="30" t="s">
        <v>175</v>
      </c>
      <c r="D18" s="30" t="s">
        <v>176</v>
      </c>
      <c r="E18" s="35" t="s">
        <v>177</v>
      </c>
      <c r="F18" s="35"/>
      <c r="G18" s="30" t="s">
        <v>178</v>
      </c>
      <c r="H18" s="30">
        <v>40</v>
      </c>
      <c r="I18" s="41"/>
      <c r="J18" s="37">
        <v>0.6</v>
      </c>
      <c r="K18" s="37"/>
      <c r="L18" s="30">
        <v>16</v>
      </c>
      <c r="M18" s="32"/>
      <c r="N18" s="32"/>
      <c r="O18" s="30">
        <v>9.6</v>
      </c>
      <c r="P18" s="30"/>
    </row>
    <row r="19" spans="1:16" ht="22.5">
      <c r="A19" s="30">
        <v>25</v>
      </c>
      <c r="B19" s="30" t="s">
        <v>179</v>
      </c>
      <c r="C19" s="30" t="s">
        <v>175</v>
      </c>
      <c r="D19" s="30" t="s">
        <v>176</v>
      </c>
      <c r="E19" s="35" t="s">
        <v>177</v>
      </c>
      <c r="F19" s="35"/>
      <c r="G19" s="30" t="s">
        <v>178</v>
      </c>
      <c r="H19" s="30">
        <v>40</v>
      </c>
      <c r="I19" s="41"/>
      <c r="J19" s="37">
        <v>0.4</v>
      </c>
      <c r="K19" s="37"/>
      <c r="L19" s="30">
        <v>16</v>
      </c>
      <c r="M19" s="32"/>
      <c r="N19" s="32"/>
      <c r="O19" s="30">
        <v>6.4</v>
      </c>
      <c r="P19" s="30"/>
    </row>
    <row r="20" spans="1:16" ht="14.25">
      <c r="A20" s="30">
        <v>26</v>
      </c>
      <c r="B20" s="30" t="s">
        <v>180</v>
      </c>
      <c r="C20" s="30" t="s">
        <v>181</v>
      </c>
      <c r="D20" s="30" t="s">
        <v>180</v>
      </c>
      <c r="E20" s="30" t="s">
        <v>182</v>
      </c>
      <c r="F20" s="30"/>
      <c r="G20" s="30" t="s">
        <v>183</v>
      </c>
      <c r="H20" s="30">
        <v>8</v>
      </c>
      <c r="I20" s="30"/>
      <c r="J20" s="30"/>
      <c r="K20" s="30" t="s">
        <v>271</v>
      </c>
      <c r="L20" s="30">
        <v>8</v>
      </c>
      <c r="M20" s="32"/>
      <c r="N20" s="32"/>
      <c r="O20" s="30">
        <v>8</v>
      </c>
      <c r="P20" s="30"/>
    </row>
    <row r="21" spans="1:16" ht="14.25">
      <c r="A21" s="30">
        <v>27</v>
      </c>
      <c r="B21" s="30" t="s">
        <v>189</v>
      </c>
      <c r="C21" s="32" t="s">
        <v>273</v>
      </c>
      <c r="D21" s="30" t="s">
        <v>189</v>
      </c>
      <c r="E21" s="35">
        <v>2011.06</v>
      </c>
      <c r="F21" s="35"/>
      <c r="G21" s="30" t="s">
        <v>274</v>
      </c>
      <c r="H21" s="30"/>
      <c r="I21" s="30" t="s">
        <v>92</v>
      </c>
      <c r="J21" s="30"/>
      <c r="K21" s="30">
        <v>10</v>
      </c>
      <c r="L21" s="30">
        <v>40</v>
      </c>
      <c r="M21" s="32"/>
      <c r="N21" s="32"/>
      <c r="O21" s="30">
        <v>30</v>
      </c>
      <c r="P21" s="30"/>
    </row>
    <row r="22" spans="1:16" ht="14.25">
      <c r="A22" s="30">
        <v>28</v>
      </c>
      <c r="B22" s="30" t="s">
        <v>190</v>
      </c>
      <c r="C22" s="32" t="s">
        <v>191</v>
      </c>
      <c r="D22" s="30" t="s">
        <v>189</v>
      </c>
      <c r="E22" s="35">
        <v>2011.06</v>
      </c>
      <c r="F22" s="35"/>
      <c r="G22" s="30" t="s">
        <v>274</v>
      </c>
      <c r="H22" s="30"/>
      <c r="I22" s="30" t="s">
        <v>143</v>
      </c>
      <c r="J22" s="30"/>
      <c r="K22" s="30">
        <v>10</v>
      </c>
      <c r="L22" s="30">
        <v>40</v>
      </c>
      <c r="M22" s="32"/>
      <c r="N22" s="32"/>
      <c r="O22" s="30">
        <v>10</v>
      </c>
      <c r="P22" s="30"/>
    </row>
    <row r="23" spans="1:16" ht="14.25">
      <c r="A23" s="30">
        <v>29</v>
      </c>
      <c r="B23" s="30" t="s">
        <v>189</v>
      </c>
      <c r="C23" s="30" t="s">
        <v>275</v>
      </c>
      <c r="D23" s="30" t="s">
        <v>189</v>
      </c>
      <c r="E23" s="35" t="s">
        <v>276</v>
      </c>
      <c r="F23" s="35"/>
      <c r="G23" s="30" t="s">
        <v>274</v>
      </c>
      <c r="H23" s="30"/>
      <c r="I23" s="30" t="s">
        <v>192</v>
      </c>
      <c r="J23" s="30"/>
      <c r="K23" s="30">
        <v>0.92</v>
      </c>
      <c r="L23" s="30">
        <v>3.68</v>
      </c>
      <c r="M23" s="32"/>
      <c r="N23" s="32"/>
      <c r="O23" s="30">
        <v>3.68</v>
      </c>
      <c r="P23" s="30"/>
    </row>
    <row r="24" spans="1:16" ht="56.25">
      <c r="A24" s="30">
        <v>30</v>
      </c>
      <c r="B24" s="30" t="s">
        <v>277</v>
      </c>
      <c r="C24" s="30" t="s">
        <v>278</v>
      </c>
      <c r="D24" s="30" t="s">
        <v>277</v>
      </c>
      <c r="E24" s="42" t="s">
        <v>279</v>
      </c>
      <c r="F24" s="42" t="s">
        <v>280</v>
      </c>
      <c r="G24" s="30" t="s">
        <v>281</v>
      </c>
      <c r="H24" s="30">
        <v>15</v>
      </c>
      <c r="I24" s="39">
        <v>0.2</v>
      </c>
      <c r="J24" s="30">
        <v>1</v>
      </c>
      <c r="K24" s="30">
        <v>0.8</v>
      </c>
      <c r="L24" s="30">
        <v>6</v>
      </c>
      <c r="M24" s="36"/>
      <c r="N24" s="36"/>
      <c r="O24" s="30">
        <v>6</v>
      </c>
      <c r="P24" s="30"/>
    </row>
    <row r="25" spans="1:16" ht="14.25">
      <c r="A25" s="30">
        <v>31</v>
      </c>
      <c r="B25" s="30" t="s">
        <v>277</v>
      </c>
      <c r="C25" s="30" t="s">
        <v>282</v>
      </c>
      <c r="D25" s="30" t="s">
        <v>277</v>
      </c>
      <c r="E25" s="42" t="s">
        <v>283</v>
      </c>
      <c r="F25" s="42" t="s">
        <v>284</v>
      </c>
      <c r="G25" s="30" t="s">
        <v>285</v>
      </c>
      <c r="H25" s="30">
        <v>8</v>
      </c>
      <c r="I25" s="39">
        <v>0.25</v>
      </c>
      <c r="J25" s="30">
        <v>1</v>
      </c>
      <c r="K25" s="30">
        <v>0.6</v>
      </c>
      <c r="L25" s="30"/>
      <c r="M25" s="36">
        <v>4.8</v>
      </c>
      <c r="N25" s="36"/>
      <c r="O25" s="30">
        <v>4.8</v>
      </c>
      <c r="P25" s="30"/>
    </row>
    <row r="26" spans="1:16" ht="23.25">
      <c r="A26" s="30">
        <v>32</v>
      </c>
      <c r="B26" s="30" t="s">
        <v>286</v>
      </c>
      <c r="C26" s="30" t="s">
        <v>287</v>
      </c>
      <c r="D26" s="30" t="s">
        <v>286</v>
      </c>
      <c r="E26" s="35">
        <v>2012.08</v>
      </c>
      <c r="F26" s="38"/>
      <c r="G26" s="30" t="s">
        <v>288</v>
      </c>
      <c r="H26" s="30">
        <v>15</v>
      </c>
      <c r="I26" s="39">
        <v>0.16666666666666666</v>
      </c>
      <c r="J26" s="30">
        <v>1</v>
      </c>
      <c r="K26" s="30">
        <v>1</v>
      </c>
      <c r="L26" s="30">
        <v>6</v>
      </c>
      <c r="M26" s="97"/>
      <c r="N26" s="82">
        <v>2</v>
      </c>
      <c r="O26" s="102">
        <v>8</v>
      </c>
      <c r="P26" s="30"/>
    </row>
    <row r="27" spans="1:16" ht="22.5">
      <c r="A27" s="30">
        <v>33</v>
      </c>
      <c r="B27" s="30" t="s">
        <v>286</v>
      </c>
      <c r="C27" s="30" t="s">
        <v>201</v>
      </c>
      <c r="D27" s="30" t="s">
        <v>286</v>
      </c>
      <c r="E27" s="35" t="s">
        <v>289</v>
      </c>
      <c r="F27" s="38"/>
      <c r="G27" s="30" t="s">
        <v>290</v>
      </c>
      <c r="H27" s="30">
        <v>4</v>
      </c>
      <c r="I27" s="39">
        <v>0.16666666666666666</v>
      </c>
      <c r="J27" s="30">
        <v>1</v>
      </c>
      <c r="K27" s="30">
        <v>0.3</v>
      </c>
      <c r="L27" s="30">
        <v>1.6</v>
      </c>
      <c r="M27" s="32"/>
      <c r="N27" s="30"/>
      <c r="O27" s="36">
        <v>1.6</v>
      </c>
      <c r="P27" s="30"/>
    </row>
    <row r="28" spans="1:16" ht="14.25">
      <c r="A28" s="30">
        <v>34</v>
      </c>
      <c r="B28" s="30" t="s">
        <v>291</v>
      </c>
      <c r="C28" s="47" t="s">
        <v>212</v>
      </c>
      <c r="D28" s="30" t="s">
        <v>213</v>
      </c>
      <c r="E28" s="35" t="s">
        <v>292</v>
      </c>
      <c r="F28" s="38"/>
      <c r="G28" s="30" t="s">
        <v>293</v>
      </c>
      <c r="H28" s="30">
        <v>4</v>
      </c>
      <c r="I28" s="39">
        <v>0.16666666666666666</v>
      </c>
      <c r="J28" s="30">
        <v>1.6</v>
      </c>
      <c r="K28" s="30" t="s">
        <v>294</v>
      </c>
      <c r="L28" s="30">
        <v>1.6</v>
      </c>
      <c r="M28" s="32"/>
      <c r="N28" s="30"/>
      <c r="O28" s="36">
        <v>1.6</v>
      </c>
      <c r="P28" s="30"/>
    </row>
    <row r="29" spans="1:16" ht="14.25">
      <c r="A29" s="30">
        <v>39</v>
      </c>
      <c r="B29" s="30" t="s">
        <v>295</v>
      </c>
      <c r="C29" s="30" t="s">
        <v>296</v>
      </c>
      <c r="D29" s="30" t="s">
        <v>295</v>
      </c>
      <c r="E29" s="43">
        <v>2011.05</v>
      </c>
      <c r="F29" s="43">
        <v>2011.07</v>
      </c>
      <c r="G29" s="30" t="s">
        <v>274</v>
      </c>
      <c r="H29" s="30">
        <v>15</v>
      </c>
      <c r="I29" s="39">
        <v>1</v>
      </c>
      <c r="J29" s="30">
        <v>1</v>
      </c>
      <c r="K29" s="30">
        <v>2.6</v>
      </c>
      <c r="L29" s="30">
        <v>10.4</v>
      </c>
      <c r="M29" s="32"/>
      <c r="N29" s="32"/>
      <c r="O29" s="30">
        <v>10.4</v>
      </c>
      <c r="P29" s="30"/>
    </row>
    <row r="30" spans="1:16" ht="14.25">
      <c r="A30" s="30">
        <v>40</v>
      </c>
      <c r="B30" s="30" t="s">
        <v>295</v>
      </c>
      <c r="C30" s="30" t="s">
        <v>297</v>
      </c>
      <c r="D30" s="30" t="s">
        <v>295</v>
      </c>
      <c r="E30" s="43">
        <v>2011.07</v>
      </c>
      <c r="F30" s="43">
        <v>2012.06</v>
      </c>
      <c r="G30" s="30" t="s">
        <v>274</v>
      </c>
      <c r="H30" s="30">
        <v>15</v>
      </c>
      <c r="I30" s="39">
        <v>1</v>
      </c>
      <c r="J30" s="30">
        <v>1</v>
      </c>
      <c r="K30" s="30">
        <v>3</v>
      </c>
      <c r="L30" s="30">
        <v>12</v>
      </c>
      <c r="M30" s="32"/>
      <c r="N30" s="32"/>
      <c r="O30" s="30">
        <v>12</v>
      </c>
      <c r="P30" s="30"/>
    </row>
    <row r="31" spans="1:16" ht="14.25">
      <c r="A31" s="30">
        <v>42</v>
      </c>
      <c r="B31" s="30" t="s">
        <v>295</v>
      </c>
      <c r="C31" s="30" t="s">
        <v>298</v>
      </c>
      <c r="D31" s="30" t="s">
        <v>295</v>
      </c>
      <c r="E31" s="43">
        <v>2011.02</v>
      </c>
      <c r="F31" s="43">
        <v>2013.02</v>
      </c>
      <c r="G31" s="30" t="s">
        <v>274</v>
      </c>
      <c r="H31" s="30">
        <v>15</v>
      </c>
      <c r="I31" s="39">
        <v>1</v>
      </c>
      <c r="J31" s="30">
        <v>1</v>
      </c>
      <c r="K31" s="30">
        <v>15.2</v>
      </c>
      <c r="L31" s="30">
        <v>60.8</v>
      </c>
      <c r="M31" s="32"/>
      <c r="N31" s="32"/>
      <c r="O31" s="30">
        <v>60.8</v>
      </c>
      <c r="P31" s="30"/>
    </row>
    <row r="32" spans="1:16" ht="14.25">
      <c r="A32" s="30">
        <v>43</v>
      </c>
      <c r="B32" s="30" t="s">
        <v>295</v>
      </c>
      <c r="C32" s="30" t="s">
        <v>299</v>
      </c>
      <c r="D32" s="30" t="s">
        <v>295</v>
      </c>
      <c r="E32" s="43">
        <v>2011.07</v>
      </c>
      <c r="F32" s="43">
        <v>2013.12</v>
      </c>
      <c r="G32" s="30" t="s">
        <v>274</v>
      </c>
      <c r="H32" s="30">
        <v>15</v>
      </c>
      <c r="I32" s="39">
        <v>0.5</v>
      </c>
      <c r="J32" s="30">
        <v>0.7</v>
      </c>
      <c r="K32" s="30">
        <v>12</v>
      </c>
      <c r="L32" s="30">
        <v>33.6</v>
      </c>
      <c r="M32" s="32"/>
      <c r="N32" s="32"/>
      <c r="O32" s="30">
        <v>33.6</v>
      </c>
      <c r="P32" s="30"/>
    </row>
    <row r="33" spans="1:16" ht="14.25">
      <c r="A33" s="30">
        <v>44</v>
      </c>
      <c r="B33" s="30" t="s">
        <v>300</v>
      </c>
      <c r="C33" s="30" t="s">
        <v>299</v>
      </c>
      <c r="D33" s="30" t="s">
        <v>295</v>
      </c>
      <c r="E33" s="43">
        <v>2011.07</v>
      </c>
      <c r="F33" s="43">
        <v>2013.12</v>
      </c>
      <c r="G33" s="30" t="s">
        <v>274</v>
      </c>
      <c r="H33" s="30">
        <v>15</v>
      </c>
      <c r="I33" s="39">
        <v>1</v>
      </c>
      <c r="J33" s="30">
        <v>0.3</v>
      </c>
      <c r="K33" s="30">
        <v>12</v>
      </c>
      <c r="L33" s="30">
        <v>14.4</v>
      </c>
      <c r="M33" s="32"/>
      <c r="N33" s="32"/>
      <c r="O33" s="30">
        <v>14.4</v>
      </c>
      <c r="P33" s="30"/>
    </row>
    <row r="34" spans="1:16" ht="14.25">
      <c r="A34" s="30">
        <v>45</v>
      </c>
      <c r="B34" s="30" t="s">
        <v>301</v>
      </c>
      <c r="C34" s="30" t="s">
        <v>272</v>
      </c>
      <c r="D34" s="30" t="s">
        <v>301</v>
      </c>
      <c r="E34" s="38"/>
      <c r="F34" s="35" t="s">
        <v>302</v>
      </c>
      <c r="G34" s="30"/>
      <c r="H34" s="30"/>
      <c r="I34" s="39"/>
      <c r="J34" s="30">
        <v>0.4</v>
      </c>
      <c r="K34" s="44">
        <v>9</v>
      </c>
      <c r="L34" s="32"/>
      <c r="M34" s="36"/>
      <c r="N34" s="82">
        <v>36</v>
      </c>
      <c r="O34" s="82">
        <v>14</v>
      </c>
      <c r="P34" s="82"/>
    </row>
    <row r="35" spans="1:16" ht="14.25">
      <c r="A35" s="30">
        <v>46</v>
      </c>
      <c r="B35" s="30" t="s">
        <v>180</v>
      </c>
      <c r="C35" s="30" t="s">
        <v>272</v>
      </c>
      <c r="D35" s="30" t="s">
        <v>301</v>
      </c>
      <c r="E35" s="38"/>
      <c r="F35" s="35" t="s">
        <v>302</v>
      </c>
      <c r="G35" s="30"/>
      <c r="H35" s="30"/>
      <c r="I35" s="39"/>
      <c r="J35" s="30">
        <v>0.5</v>
      </c>
      <c r="K35" s="44">
        <v>9</v>
      </c>
      <c r="L35" s="32"/>
      <c r="M35" s="36"/>
      <c r="N35" s="82">
        <v>36</v>
      </c>
      <c r="O35" s="82">
        <v>15</v>
      </c>
      <c r="P35" s="82"/>
    </row>
    <row r="36" spans="1:16" ht="14.25">
      <c r="A36" s="30">
        <v>47</v>
      </c>
      <c r="B36" s="30" t="s">
        <v>303</v>
      </c>
      <c r="C36" s="30" t="s">
        <v>272</v>
      </c>
      <c r="D36" s="30" t="s">
        <v>301</v>
      </c>
      <c r="E36" s="38"/>
      <c r="F36" s="35" t="s">
        <v>302</v>
      </c>
      <c r="G36" s="30"/>
      <c r="H36" s="30"/>
      <c r="I36" s="39"/>
      <c r="J36" s="30">
        <v>0.1</v>
      </c>
      <c r="K36" s="44">
        <v>9</v>
      </c>
      <c r="L36" s="32"/>
      <c r="M36" s="36"/>
      <c r="N36" s="82">
        <v>36</v>
      </c>
      <c r="O36" s="82">
        <v>7</v>
      </c>
      <c r="P36" s="82"/>
    </row>
    <row r="37" spans="1:16" ht="22.5">
      <c r="A37" s="30">
        <v>48</v>
      </c>
      <c r="B37" s="30" t="s">
        <v>304</v>
      </c>
      <c r="C37" s="30" t="s">
        <v>305</v>
      </c>
      <c r="D37" s="30" t="s">
        <v>306</v>
      </c>
      <c r="E37" s="38">
        <v>40116</v>
      </c>
      <c r="F37" s="38">
        <v>41121</v>
      </c>
      <c r="G37" s="30" t="s">
        <v>307</v>
      </c>
      <c r="H37" s="30">
        <v>40</v>
      </c>
      <c r="I37" s="35" t="s">
        <v>308</v>
      </c>
      <c r="J37" s="30">
        <v>0.2</v>
      </c>
      <c r="K37" s="30">
        <v>6</v>
      </c>
      <c r="L37" s="30">
        <v>0</v>
      </c>
      <c r="M37" s="30">
        <v>24</v>
      </c>
      <c r="N37" s="32"/>
      <c r="O37" s="36">
        <v>4.8</v>
      </c>
      <c r="P37" s="30" t="s">
        <v>309</v>
      </c>
    </row>
    <row r="38" spans="1:16" ht="26.25" customHeight="1">
      <c r="A38" s="30">
        <v>53</v>
      </c>
      <c r="B38" s="35" t="s">
        <v>310</v>
      </c>
      <c r="C38" s="35" t="s">
        <v>311</v>
      </c>
      <c r="D38" s="35" t="s">
        <v>310</v>
      </c>
      <c r="E38" s="45" t="s">
        <v>312</v>
      </c>
      <c r="F38" s="35"/>
      <c r="G38" s="30" t="s">
        <v>313</v>
      </c>
      <c r="H38" s="30">
        <v>4</v>
      </c>
      <c r="I38" s="46" t="s">
        <v>314</v>
      </c>
      <c r="J38" s="30">
        <v>1</v>
      </c>
      <c r="K38" s="30"/>
      <c r="L38" s="30">
        <v>1.6</v>
      </c>
      <c r="M38" s="36"/>
      <c r="N38" s="30"/>
      <c r="O38" s="30">
        <v>1.6</v>
      </c>
      <c r="P38" s="30"/>
    </row>
    <row r="40" spans="1:12" ht="14.25">
      <c r="A40" s="18" t="s">
        <v>2</v>
      </c>
      <c r="B40" s="87" t="s">
        <v>60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</row>
  </sheetData>
  <sheetProtection/>
  <autoFilter ref="A2:P40"/>
  <mergeCells count="2">
    <mergeCell ref="A1:P1"/>
    <mergeCell ref="B40:L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H21" sqref="H21"/>
    </sheetView>
  </sheetViews>
  <sheetFormatPr defaultColWidth="9.00390625" defaultRowHeight="14.25"/>
  <cols>
    <col min="1" max="1" width="4.75390625" style="0" customWidth="1"/>
    <col min="2" max="2" width="9.25390625" style="0" customWidth="1"/>
    <col min="3" max="3" width="21.00390625" style="0" customWidth="1"/>
    <col min="4" max="4" width="16.25390625" style="0" customWidth="1"/>
    <col min="6" max="6" width="8.875" style="0" customWidth="1"/>
    <col min="7" max="7" width="6.875" style="0" customWidth="1"/>
    <col min="8" max="8" width="8.875" style="0" customWidth="1"/>
    <col min="10" max="10" width="5.375" style="0" customWidth="1"/>
  </cols>
  <sheetData>
    <row r="1" spans="1:12" ht="27" customHeight="1">
      <c r="A1" s="88" t="s">
        <v>497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28.5">
      <c r="A2" s="1" t="s">
        <v>3</v>
      </c>
      <c r="B2" s="1" t="s">
        <v>4</v>
      </c>
      <c r="C2" s="1" t="s">
        <v>5</v>
      </c>
      <c r="D2" s="1" t="s">
        <v>11</v>
      </c>
      <c r="E2" s="1" t="s">
        <v>6</v>
      </c>
      <c r="F2" s="1" t="s">
        <v>73</v>
      </c>
      <c r="G2" s="1" t="s">
        <v>7</v>
      </c>
      <c r="H2" s="1" t="s">
        <v>68</v>
      </c>
      <c r="I2" s="1" t="s">
        <v>8</v>
      </c>
      <c r="J2" s="1" t="s">
        <v>9</v>
      </c>
      <c r="K2" s="1" t="s">
        <v>10</v>
      </c>
      <c r="L2" s="1" t="s">
        <v>45</v>
      </c>
      <c r="M2" s="20" t="s">
        <v>49</v>
      </c>
    </row>
    <row r="3" spans="1:13" ht="27" customHeight="1">
      <c r="A3" s="32">
        <v>1</v>
      </c>
      <c r="B3" s="30" t="s">
        <v>203</v>
      </c>
      <c r="C3" s="30" t="s">
        <v>214</v>
      </c>
      <c r="D3" s="30" t="s">
        <v>215</v>
      </c>
      <c r="E3" s="30">
        <v>2012.06</v>
      </c>
      <c r="F3" s="30" t="s">
        <v>151</v>
      </c>
      <c r="G3" s="30" t="s">
        <v>216</v>
      </c>
      <c r="H3" s="36">
        <v>18.51</v>
      </c>
      <c r="I3" s="30" t="s">
        <v>217</v>
      </c>
      <c r="J3" s="30"/>
      <c r="K3" s="30"/>
      <c r="L3" s="82">
        <v>15.1</v>
      </c>
      <c r="M3" s="30" t="s">
        <v>218</v>
      </c>
    </row>
    <row r="4" spans="1:13" ht="19.5" customHeight="1">
      <c r="A4" s="32">
        <v>2</v>
      </c>
      <c r="B4" s="32" t="s">
        <v>146</v>
      </c>
      <c r="C4" s="32" t="s">
        <v>214</v>
      </c>
      <c r="D4" s="32" t="s">
        <v>215</v>
      </c>
      <c r="E4" s="32">
        <v>2012.06</v>
      </c>
      <c r="F4" s="32" t="s">
        <v>151</v>
      </c>
      <c r="G4" s="32" t="s">
        <v>216</v>
      </c>
      <c r="H4" s="36">
        <v>18.51</v>
      </c>
      <c r="I4" s="32" t="s">
        <v>152</v>
      </c>
      <c r="J4" s="32"/>
      <c r="K4" s="32"/>
      <c r="L4" s="97">
        <v>3.55</v>
      </c>
      <c r="M4" s="32" t="s">
        <v>219</v>
      </c>
    </row>
    <row r="5" spans="1:13" ht="19.5" customHeight="1">
      <c r="A5" s="32">
        <v>3</v>
      </c>
      <c r="B5" s="32" t="s">
        <v>220</v>
      </c>
      <c r="C5" s="32" t="s">
        <v>214</v>
      </c>
      <c r="D5" s="32" t="s">
        <v>215</v>
      </c>
      <c r="E5" s="32">
        <v>2012.06</v>
      </c>
      <c r="F5" s="32" t="s">
        <v>151</v>
      </c>
      <c r="G5" s="32" t="s">
        <v>216</v>
      </c>
      <c r="H5" s="36">
        <v>18.51</v>
      </c>
      <c r="I5" s="32" t="s">
        <v>221</v>
      </c>
      <c r="J5" s="32"/>
      <c r="K5" s="32"/>
      <c r="L5" s="97">
        <v>2.89</v>
      </c>
      <c r="M5" s="32" t="s">
        <v>219</v>
      </c>
    </row>
    <row r="6" spans="1:12" ht="19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1" ht="14.25">
      <c r="A7" s="90" t="s">
        <v>12</v>
      </c>
      <c r="B7" s="91"/>
      <c r="C7" s="91"/>
      <c r="D7" s="91"/>
      <c r="E7" s="91"/>
      <c r="F7" s="91"/>
      <c r="G7" s="91"/>
      <c r="H7" s="91"/>
      <c r="I7" s="91"/>
      <c r="J7" s="91"/>
      <c r="K7" s="91"/>
    </row>
  </sheetData>
  <sheetProtection/>
  <mergeCells count="2">
    <mergeCell ref="A1:L1"/>
    <mergeCell ref="A7:K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4.875" style="0" customWidth="1"/>
    <col min="3" max="3" width="23.75390625" style="0" customWidth="1"/>
    <col min="4" max="4" width="11.375" style="0" customWidth="1"/>
    <col min="5" max="5" width="15.125" style="0" customWidth="1"/>
    <col min="6" max="6" width="14.875" style="0" customWidth="1"/>
    <col min="7" max="7" width="10.375" style="0" customWidth="1"/>
    <col min="8" max="8" width="5.00390625" style="0" customWidth="1"/>
  </cols>
  <sheetData>
    <row r="1" spans="1:10" ht="24.75" customHeight="1">
      <c r="A1" s="92" t="s">
        <v>495</v>
      </c>
      <c r="B1" s="93"/>
      <c r="C1" s="93"/>
      <c r="D1" s="93"/>
      <c r="E1" s="93"/>
      <c r="F1" s="93"/>
      <c r="G1" s="93"/>
      <c r="H1" s="93"/>
      <c r="I1" s="93"/>
      <c r="J1" s="93"/>
    </row>
    <row r="2" spans="1:11" ht="14.25">
      <c r="A2" s="10" t="s">
        <v>3</v>
      </c>
      <c r="B2" s="10" t="s">
        <v>4</v>
      </c>
      <c r="C2" s="10" t="s">
        <v>15</v>
      </c>
      <c r="D2" s="10" t="s">
        <v>16</v>
      </c>
      <c r="E2" s="10" t="s">
        <v>17</v>
      </c>
      <c r="F2" s="10" t="s">
        <v>18</v>
      </c>
      <c r="G2" s="10" t="s">
        <v>13</v>
      </c>
      <c r="H2" s="10" t="s">
        <v>9</v>
      </c>
      <c r="I2" s="10" t="s">
        <v>10</v>
      </c>
      <c r="J2" s="10" t="s">
        <v>14</v>
      </c>
      <c r="K2" s="21" t="s">
        <v>49</v>
      </c>
    </row>
  </sheetData>
  <sheetProtection/>
  <mergeCells count="1">
    <mergeCell ref="A1:J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3" sqref="H3:H15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28.625" style="0" customWidth="1"/>
    <col min="4" max="4" width="12.25390625" style="0" customWidth="1"/>
    <col min="5" max="5" width="12.875" style="0" customWidth="1"/>
    <col min="6" max="6" width="9.125" style="0" customWidth="1"/>
    <col min="7" max="7" width="12.00390625" style="0" customWidth="1"/>
    <col min="8" max="8" width="9.875" style="0" customWidth="1"/>
    <col min="9" max="9" width="13.50390625" style="0" customWidth="1"/>
  </cols>
  <sheetData>
    <row r="1" spans="1:8" ht="15.75">
      <c r="A1" s="92" t="s">
        <v>498</v>
      </c>
      <c r="B1" s="93"/>
      <c r="C1" s="93"/>
      <c r="D1" s="93"/>
      <c r="E1" s="93"/>
      <c r="F1" s="93"/>
      <c r="G1" s="93"/>
      <c r="H1" s="93"/>
    </row>
    <row r="2" spans="1:9" ht="14.25">
      <c r="A2" s="10" t="s">
        <v>3</v>
      </c>
      <c r="B2" s="10" t="s">
        <v>4</v>
      </c>
      <c r="C2" s="10" t="s">
        <v>62</v>
      </c>
      <c r="D2" s="10" t="s">
        <v>63</v>
      </c>
      <c r="E2" s="10" t="s">
        <v>64</v>
      </c>
      <c r="F2" s="10" t="s">
        <v>9</v>
      </c>
      <c r="G2" s="10" t="s">
        <v>10</v>
      </c>
      <c r="H2" s="10" t="s">
        <v>14</v>
      </c>
      <c r="I2" s="21" t="s">
        <v>49</v>
      </c>
    </row>
    <row r="3" spans="1:9" ht="14.25">
      <c r="A3" s="30">
        <v>1</v>
      </c>
      <c r="B3" s="30" t="s">
        <v>80</v>
      </c>
      <c r="C3" s="30" t="s">
        <v>81</v>
      </c>
      <c r="D3" s="30" t="s">
        <v>82</v>
      </c>
      <c r="E3" s="30">
        <v>40</v>
      </c>
      <c r="F3" s="30">
        <v>1</v>
      </c>
      <c r="G3" s="30">
        <v>1</v>
      </c>
      <c r="H3" s="30">
        <v>40</v>
      </c>
      <c r="I3" s="30"/>
    </row>
    <row r="4" spans="1:9" ht="14.25">
      <c r="A4" s="30">
        <v>2</v>
      </c>
      <c r="B4" s="30" t="s">
        <v>80</v>
      </c>
      <c r="C4" s="30" t="s">
        <v>83</v>
      </c>
      <c r="D4" s="30" t="s">
        <v>82</v>
      </c>
      <c r="E4" s="30">
        <v>40</v>
      </c>
      <c r="F4" s="30">
        <v>1</v>
      </c>
      <c r="G4" s="30">
        <v>1</v>
      </c>
      <c r="H4" s="30">
        <v>40</v>
      </c>
      <c r="I4" s="30"/>
    </row>
    <row r="5" spans="1:9" ht="14.25">
      <c r="A5" s="30">
        <v>3</v>
      </c>
      <c r="B5" s="30" t="s">
        <v>80</v>
      </c>
      <c r="C5" s="30" t="s">
        <v>84</v>
      </c>
      <c r="D5" s="30" t="s">
        <v>82</v>
      </c>
      <c r="E5" s="30">
        <v>40</v>
      </c>
      <c r="F5" s="30">
        <v>1</v>
      </c>
      <c r="G5" s="30">
        <v>1</v>
      </c>
      <c r="H5" s="30">
        <v>40</v>
      </c>
      <c r="I5" s="30"/>
    </row>
    <row r="6" spans="1:9" ht="14.25">
      <c r="A6" s="30">
        <v>6</v>
      </c>
      <c r="B6" s="36" t="s">
        <v>97</v>
      </c>
      <c r="C6" s="36" t="s">
        <v>139</v>
      </c>
      <c r="D6" s="36" t="s">
        <v>85</v>
      </c>
      <c r="E6" s="36">
        <v>40</v>
      </c>
      <c r="F6" s="36" t="s">
        <v>92</v>
      </c>
      <c r="G6" s="36">
        <v>0.5</v>
      </c>
      <c r="H6" s="36">
        <v>20</v>
      </c>
      <c r="I6" s="30"/>
    </row>
    <row r="7" spans="1:9" ht="14.25">
      <c r="A7" s="30">
        <v>7</v>
      </c>
      <c r="B7" s="36" t="s">
        <v>140</v>
      </c>
      <c r="C7" s="36" t="s">
        <v>139</v>
      </c>
      <c r="D7" s="36" t="s">
        <v>85</v>
      </c>
      <c r="E7" s="36">
        <v>40</v>
      </c>
      <c r="F7" s="36" t="s">
        <v>141</v>
      </c>
      <c r="G7" s="36">
        <v>0.5</v>
      </c>
      <c r="H7" s="36">
        <v>20</v>
      </c>
      <c r="I7" s="30"/>
    </row>
    <row r="8" spans="1:9" ht="14.25">
      <c r="A8" s="30">
        <v>8</v>
      </c>
      <c r="B8" s="36" t="s">
        <v>97</v>
      </c>
      <c r="C8" s="36" t="s">
        <v>315</v>
      </c>
      <c r="D8" s="36" t="s">
        <v>142</v>
      </c>
      <c r="E8" s="36">
        <v>40</v>
      </c>
      <c r="F8" s="36" t="s">
        <v>92</v>
      </c>
      <c r="G8" s="36">
        <v>0.5</v>
      </c>
      <c r="H8" s="36">
        <v>20</v>
      </c>
      <c r="I8" s="30"/>
    </row>
    <row r="9" spans="1:9" ht="14.25">
      <c r="A9" s="30">
        <v>9</v>
      </c>
      <c r="B9" s="36" t="s">
        <v>102</v>
      </c>
      <c r="C9" s="36" t="s">
        <v>315</v>
      </c>
      <c r="D9" s="36" t="s">
        <v>142</v>
      </c>
      <c r="E9" s="36">
        <v>40</v>
      </c>
      <c r="F9" s="36" t="s">
        <v>143</v>
      </c>
      <c r="G9" s="36">
        <v>0.5</v>
      </c>
      <c r="H9" s="36">
        <v>20</v>
      </c>
      <c r="I9" s="30"/>
    </row>
    <row r="10" spans="1:9" ht="25.5" customHeight="1">
      <c r="A10" s="30">
        <v>10</v>
      </c>
      <c r="B10" s="30" t="s">
        <v>167</v>
      </c>
      <c r="C10" s="30" t="s">
        <v>168</v>
      </c>
      <c r="D10" s="30" t="s">
        <v>169</v>
      </c>
      <c r="E10" s="30">
        <v>40</v>
      </c>
      <c r="F10" s="81" t="s">
        <v>506</v>
      </c>
      <c r="G10" s="30">
        <v>0.5</v>
      </c>
      <c r="H10" s="30">
        <v>20</v>
      </c>
      <c r="I10" s="30"/>
    </row>
    <row r="11" spans="1:9" ht="25.5" customHeight="1">
      <c r="A11" s="30">
        <v>11</v>
      </c>
      <c r="B11" s="80" t="s">
        <v>231</v>
      </c>
      <c r="C11" s="30" t="s">
        <v>168</v>
      </c>
      <c r="D11" s="30" t="s">
        <v>501</v>
      </c>
      <c r="E11" s="30">
        <v>40</v>
      </c>
      <c r="F11" s="81" t="s">
        <v>507</v>
      </c>
      <c r="G11" s="30">
        <v>0.125</v>
      </c>
      <c r="H11" s="30">
        <v>5</v>
      </c>
      <c r="I11" s="30"/>
    </row>
    <row r="12" spans="1:9" ht="25.5" customHeight="1">
      <c r="A12" s="30">
        <v>12</v>
      </c>
      <c r="B12" s="80" t="s">
        <v>512</v>
      </c>
      <c r="C12" s="30" t="s">
        <v>168</v>
      </c>
      <c r="D12" s="30" t="s">
        <v>502</v>
      </c>
      <c r="E12" s="30">
        <v>40</v>
      </c>
      <c r="F12" s="81" t="s">
        <v>508</v>
      </c>
      <c r="G12" s="30">
        <v>0.125</v>
      </c>
      <c r="H12" s="30">
        <v>5</v>
      </c>
      <c r="I12" s="30"/>
    </row>
    <row r="13" spans="1:9" ht="25.5" customHeight="1">
      <c r="A13" s="30">
        <v>13</v>
      </c>
      <c r="B13" s="80" t="s">
        <v>230</v>
      </c>
      <c r="C13" s="30" t="s">
        <v>168</v>
      </c>
      <c r="D13" s="30" t="s">
        <v>503</v>
      </c>
      <c r="E13" s="30">
        <v>40</v>
      </c>
      <c r="F13" s="81" t="s">
        <v>509</v>
      </c>
      <c r="G13" s="30">
        <v>0.125</v>
      </c>
      <c r="H13" s="30">
        <v>5</v>
      </c>
      <c r="I13" s="30"/>
    </row>
    <row r="14" spans="1:9" ht="22.5">
      <c r="A14" s="30">
        <v>14</v>
      </c>
      <c r="B14" s="80" t="s">
        <v>513</v>
      </c>
      <c r="C14" s="30" t="s">
        <v>168</v>
      </c>
      <c r="D14" s="30" t="s">
        <v>504</v>
      </c>
      <c r="E14" s="30">
        <v>40</v>
      </c>
      <c r="F14" s="81" t="s">
        <v>510</v>
      </c>
      <c r="G14" s="30">
        <v>0.075</v>
      </c>
      <c r="H14" s="30">
        <v>3</v>
      </c>
      <c r="I14" s="30"/>
    </row>
    <row r="15" spans="1:9" ht="22.5">
      <c r="A15" s="30">
        <v>15</v>
      </c>
      <c r="B15" s="80" t="s">
        <v>514</v>
      </c>
      <c r="C15" s="30" t="s">
        <v>168</v>
      </c>
      <c r="D15" s="30" t="s">
        <v>505</v>
      </c>
      <c r="E15" s="30">
        <v>40</v>
      </c>
      <c r="F15" s="81" t="s">
        <v>511</v>
      </c>
      <c r="G15" s="30">
        <v>0.05</v>
      </c>
      <c r="H15" s="30">
        <v>2</v>
      </c>
      <c r="I15" s="30"/>
    </row>
  </sheetData>
  <sheetProtection/>
  <autoFilter ref="A2:I10"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H62" sqref="H62"/>
    </sheetView>
  </sheetViews>
  <sheetFormatPr defaultColWidth="9.00390625" defaultRowHeight="14.25"/>
  <cols>
    <col min="1" max="1" width="6.25390625" style="6" customWidth="1"/>
    <col min="2" max="2" width="13.375" style="6" customWidth="1"/>
    <col min="3" max="3" width="10.75390625" style="6" customWidth="1"/>
    <col min="4" max="4" width="11.125" style="6" customWidth="1"/>
    <col min="6" max="7" width="10.50390625" style="0" customWidth="1"/>
    <col min="8" max="8" width="13.00390625" style="6" customWidth="1"/>
  </cols>
  <sheetData>
    <row r="1" spans="1:8" ht="33" customHeight="1">
      <c r="A1" s="94" t="s">
        <v>493</v>
      </c>
      <c r="B1" s="95"/>
      <c r="C1" s="95"/>
      <c r="D1" s="95"/>
      <c r="E1" s="95"/>
      <c r="F1" s="95"/>
      <c r="G1" s="95"/>
      <c r="H1" s="95"/>
    </row>
    <row r="2" spans="1:8" ht="28.5">
      <c r="A2" s="4" t="s">
        <v>3</v>
      </c>
      <c r="B2" s="4" t="s">
        <v>4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61</v>
      </c>
      <c r="H2" s="4" t="s">
        <v>23</v>
      </c>
    </row>
    <row r="3" spans="1:8" ht="15.75">
      <c r="A3" s="65">
        <v>1</v>
      </c>
      <c r="B3" s="49" t="s">
        <v>320</v>
      </c>
      <c r="C3" s="53">
        <v>86.8</v>
      </c>
      <c r="D3" s="50">
        <v>14</v>
      </c>
      <c r="E3" s="50"/>
      <c r="F3" s="50"/>
      <c r="G3" s="50"/>
      <c r="H3" s="50">
        <f>C3+D3+E3+F3+G3</f>
        <v>100.8</v>
      </c>
    </row>
    <row r="4" spans="1:8" ht="15.75">
      <c r="A4" s="65">
        <v>2</v>
      </c>
      <c r="B4" s="49" t="s">
        <v>378</v>
      </c>
      <c r="C4" s="50"/>
      <c r="D4" s="50"/>
      <c r="E4" s="50"/>
      <c r="F4" s="50"/>
      <c r="G4" s="50"/>
      <c r="H4" s="50">
        <f aca="true" t="shared" si="0" ref="H4:H62">C4+D4+E4+F4+G4</f>
        <v>0</v>
      </c>
    </row>
    <row r="5" spans="1:8" ht="15.75">
      <c r="A5" s="65">
        <v>3</v>
      </c>
      <c r="B5" s="51" t="s">
        <v>332</v>
      </c>
      <c r="C5" s="53">
        <v>33.6</v>
      </c>
      <c r="D5" s="53"/>
      <c r="E5" s="53"/>
      <c r="F5" s="53"/>
      <c r="G5" s="53">
        <v>20</v>
      </c>
      <c r="H5" s="50">
        <f t="shared" si="0"/>
        <v>53.6</v>
      </c>
    </row>
    <row r="6" spans="1:8" ht="15.75">
      <c r="A6" s="65">
        <v>4</v>
      </c>
      <c r="B6" s="58" t="s">
        <v>356</v>
      </c>
      <c r="C6" s="53">
        <v>4.5</v>
      </c>
      <c r="D6" s="53"/>
      <c r="E6" s="53"/>
      <c r="F6" s="53"/>
      <c r="G6" s="53">
        <v>20</v>
      </c>
      <c r="H6" s="50">
        <f t="shared" si="0"/>
        <v>24.5</v>
      </c>
    </row>
    <row r="7" spans="1:8" ht="15.75">
      <c r="A7" s="65">
        <v>5</v>
      </c>
      <c r="B7" s="51" t="s">
        <v>321</v>
      </c>
      <c r="C7" s="53">
        <v>42.5</v>
      </c>
      <c r="D7" s="53">
        <v>1.6</v>
      </c>
      <c r="E7" s="53">
        <v>15.1</v>
      </c>
      <c r="F7" s="52"/>
      <c r="G7" s="52"/>
      <c r="H7" s="50">
        <f t="shared" si="0"/>
        <v>59.2</v>
      </c>
    </row>
    <row r="8" spans="1:8" ht="15.75">
      <c r="A8" s="65">
        <v>6</v>
      </c>
      <c r="B8" s="51" t="s">
        <v>322</v>
      </c>
      <c r="C8" s="53"/>
      <c r="D8" s="53"/>
      <c r="E8" s="53"/>
      <c r="F8" s="53"/>
      <c r="G8" s="53"/>
      <c r="H8" s="50">
        <f t="shared" si="0"/>
        <v>0</v>
      </c>
    </row>
    <row r="9" spans="1:8" ht="15.75">
      <c r="A9" s="65">
        <v>7</v>
      </c>
      <c r="B9" s="51" t="s">
        <v>323</v>
      </c>
      <c r="C9" s="53">
        <v>21.6</v>
      </c>
      <c r="D9" s="53">
        <v>134</v>
      </c>
      <c r="E9" s="53"/>
      <c r="F9" s="53"/>
      <c r="G9" s="53"/>
      <c r="H9" s="50">
        <f t="shared" si="0"/>
        <v>155.6</v>
      </c>
    </row>
    <row r="10" spans="1:8" ht="15.75">
      <c r="A10" s="65">
        <v>8</v>
      </c>
      <c r="B10" s="51" t="s">
        <v>324</v>
      </c>
      <c r="C10" s="53"/>
      <c r="D10" s="53"/>
      <c r="E10" s="53"/>
      <c r="F10" s="53"/>
      <c r="G10" s="53"/>
      <c r="H10" s="50">
        <f t="shared" si="0"/>
        <v>0</v>
      </c>
    </row>
    <row r="11" spans="1:8" ht="15.75">
      <c r="A11" s="65">
        <v>9</v>
      </c>
      <c r="B11" s="51" t="s">
        <v>325</v>
      </c>
      <c r="C11" s="53"/>
      <c r="D11" s="53">
        <v>30.4</v>
      </c>
      <c r="E11" s="53"/>
      <c r="F11" s="53"/>
      <c r="G11" s="53"/>
      <c r="H11" s="50">
        <f t="shared" si="0"/>
        <v>30.4</v>
      </c>
    </row>
    <row r="12" spans="1:8" ht="15.75">
      <c r="A12" s="65">
        <v>10</v>
      </c>
      <c r="B12" s="54" t="s">
        <v>326</v>
      </c>
      <c r="C12" s="53"/>
      <c r="D12" s="53"/>
      <c r="E12" s="53"/>
      <c r="F12" s="53"/>
      <c r="G12" s="53"/>
      <c r="H12" s="50">
        <f t="shared" si="0"/>
        <v>0</v>
      </c>
    </row>
    <row r="13" spans="1:8" ht="15.75">
      <c r="A13" s="65">
        <v>11</v>
      </c>
      <c r="B13" s="55" t="s">
        <v>327</v>
      </c>
      <c r="C13" s="53"/>
      <c r="D13" s="53"/>
      <c r="E13" s="53"/>
      <c r="F13" s="53"/>
      <c r="G13" s="53">
        <v>2</v>
      </c>
      <c r="H13" s="50">
        <f t="shared" si="0"/>
        <v>2</v>
      </c>
    </row>
    <row r="14" spans="1:8" ht="15.75">
      <c r="A14" s="65">
        <v>12</v>
      </c>
      <c r="B14" s="56" t="s">
        <v>328</v>
      </c>
      <c r="C14" s="53"/>
      <c r="D14" s="53"/>
      <c r="E14" s="53"/>
      <c r="F14" s="53"/>
      <c r="G14" s="53"/>
      <c r="H14" s="50">
        <f t="shared" si="0"/>
        <v>0</v>
      </c>
    </row>
    <row r="15" spans="1:8" ht="15.75">
      <c r="A15" s="65">
        <v>13</v>
      </c>
      <c r="B15" s="57" t="s">
        <v>329</v>
      </c>
      <c r="C15" s="53"/>
      <c r="D15" s="53"/>
      <c r="E15" s="53"/>
      <c r="F15" s="53"/>
      <c r="G15" s="53"/>
      <c r="H15" s="50">
        <f t="shared" si="0"/>
        <v>0</v>
      </c>
    </row>
    <row r="16" spans="1:8" ht="15.75">
      <c r="A16" s="65">
        <v>14</v>
      </c>
      <c r="B16" s="54" t="s">
        <v>330</v>
      </c>
      <c r="C16" s="53"/>
      <c r="D16" s="53"/>
      <c r="E16" s="53"/>
      <c r="F16" s="53"/>
      <c r="G16" s="53"/>
      <c r="H16" s="50">
        <f t="shared" si="0"/>
        <v>0</v>
      </c>
    </row>
    <row r="17" spans="1:8" ht="15.75">
      <c r="A17" s="65">
        <v>15</v>
      </c>
      <c r="B17" s="51" t="s">
        <v>331</v>
      </c>
      <c r="C17" s="53"/>
      <c r="D17" s="53">
        <v>7</v>
      </c>
      <c r="E17" s="53"/>
      <c r="F17" s="53"/>
      <c r="G17" s="53">
        <v>5</v>
      </c>
      <c r="H17" s="50">
        <f t="shared" si="0"/>
        <v>12</v>
      </c>
    </row>
    <row r="18" spans="1:8" ht="15.75">
      <c r="A18" s="65">
        <v>16</v>
      </c>
      <c r="B18" s="58" t="s">
        <v>333</v>
      </c>
      <c r="C18" s="53"/>
      <c r="D18" s="53">
        <v>9.6</v>
      </c>
      <c r="E18" s="53"/>
      <c r="F18" s="53"/>
      <c r="G18" s="53"/>
      <c r="H18" s="50">
        <f t="shared" si="0"/>
        <v>9.6</v>
      </c>
    </row>
    <row r="19" spans="1:8" ht="15.75">
      <c r="A19" s="65">
        <v>17</v>
      </c>
      <c r="B19" s="51" t="s">
        <v>334</v>
      </c>
      <c r="C19" s="53"/>
      <c r="D19" s="53"/>
      <c r="E19" s="53"/>
      <c r="F19" s="53"/>
      <c r="G19" s="53"/>
      <c r="H19" s="50">
        <f t="shared" si="0"/>
        <v>0</v>
      </c>
    </row>
    <row r="20" spans="1:8" ht="15.75">
      <c r="A20" s="65">
        <v>18</v>
      </c>
      <c r="B20" s="51" t="s">
        <v>335</v>
      </c>
      <c r="C20" s="53"/>
      <c r="D20" s="53"/>
      <c r="E20" s="53"/>
      <c r="F20" s="53"/>
      <c r="G20" s="53"/>
      <c r="H20" s="50">
        <f t="shared" si="0"/>
        <v>0</v>
      </c>
    </row>
    <row r="21" spans="1:8" ht="15.75">
      <c r="A21" s="65">
        <v>19</v>
      </c>
      <c r="B21" s="51" t="s">
        <v>336</v>
      </c>
      <c r="C21" s="53"/>
      <c r="D21" s="53"/>
      <c r="E21" s="53"/>
      <c r="F21" s="53"/>
      <c r="G21" s="53"/>
      <c r="H21" s="50">
        <f t="shared" si="0"/>
        <v>0</v>
      </c>
    </row>
    <row r="22" spans="1:8" ht="15.75">
      <c r="A22" s="65">
        <v>20</v>
      </c>
      <c r="B22" s="51" t="s">
        <v>337</v>
      </c>
      <c r="C22" s="53">
        <v>1.5</v>
      </c>
      <c r="D22" s="53"/>
      <c r="E22" s="53"/>
      <c r="F22" s="53"/>
      <c r="G22" s="53">
        <v>5</v>
      </c>
      <c r="H22" s="50">
        <f t="shared" si="0"/>
        <v>6.5</v>
      </c>
    </row>
    <row r="23" spans="1:8" ht="15.75">
      <c r="A23" s="65">
        <v>21</v>
      </c>
      <c r="B23" s="51" t="s">
        <v>338</v>
      </c>
      <c r="C23" s="53">
        <v>3.5</v>
      </c>
      <c r="D23" s="53">
        <v>1.6</v>
      </c>
      <c r="E23" s="53"/>
      <c r="F23" s="53"/>
      <c r="G23" s="53"/>
      <c r="H23" s="50">
        <f t="shared" si="0"/>
        <v>5.1</v>
      </c>
    </row>
    <row r="24" spans="1:8" ht="15.75">
      <c r="A24" s="65">
        <v>22</v>
      </c>
      <c r="B24" s="59" t="s">
        <v>339</v>
      </c>
      <c r="C24" s="53"/>
      <c r="D24" s="53">
        <v>23</v>
      </c>
      <c r="E24" s="53"/>
      <c r="F24" s="53"/>
      <c r="G24" s="53"/>
      <c r="H24" s="50">
        <f t="shared" si="0"/>
        <v>23</v>
      </c>
    </row>
    <row r="25" spans="1:8" ht="15.75">
      <c r="A25" s="65">
        <v>23</v>
      </c>
      <c r="B25" s="51" t="s">
        <v>340</v>
      </c>
      <c r="C25" s="53"/>
      <c r="D25" s="53"/>
      <c r="E25" s="53"/>
      <c r="F25" s="53"/>
      <c r="G25" s="53"/>
      <c r="H25" s="50">
        <f t="shared" si="0"/>
        <v>0</v>
      </c>
    </row>
    <row r="26" spans="1:8" ht="15.75">
      <c r="A26" s="65">
        <v>24</v>
      </c>
      <c r="B26" s="55" t="s">
        <v>341</v>
      </c>
      <c r="C26" s="53">
        <v>66.5</v>
      </c>
      <c r="D26" s="53"/>
      <c r="E26" s="53"/>
      <c r="F26" s="53"/>
      <c r="G26" s="53">
        <v>5</v>
      </c>
      <c r="H26" s="50">
        <f t="shared" si="0"/>
        <v>71.5</v>
      </c>
    </row>
    <row r="27" spans="1:8" ht="15.75">
      <c r="A27" s="65">
        <v>25</v>
      </c>
      <c r="B27" s="55" t="s">
        <v>342</v>
      </c>
      <c r="C27" s="53"/>
      <c r="D27" s="53">
        <v>6.4</v>
      </c>
      <c r="E27" s="53"/>
      <c r="F27" s="53"/>
      <c r="G27" s="53"/>
      <c r="H27" s="50">
        <f t="shared" si="0"/>
        <v>6.4</v>
      </c>
    </row>
    <row r="28" spans="1:8" ht="15.75">
      <c r="A28" s="65">
        <v>26</v>
      </c>
      <c r="B28" s="60" t="s">
        <v>343</v>
      </c>
      <c r="C28" s="61"/>
      <c r="D28" s="53"/>
      <c r="E28" s="53"/>
      <c r="F28" s="53"/>
      <c r="G28" s="53"/>
      <c r="H28" s="50">
        <f t="shared" si="0"/>
        <v>0</v>
      </c>
    </row>
    <row r="29" spans="1:8" ht="15.75">
      <c r="A29" s="65">
        <v>27</v>
      </c>
      <c r="B29" s="51" t="s">
        <v>344</v>
      </c>
      <c r="C29" s="53"/>
      <c r="D29" s="53">
        <v>46.4</v>
      </c>
      <c r="E29" s="53">
        <v>3.55</v>
      </c>
      <c r="F29" s="53"/>
      <c r="G29" s="53"/>
      <c r="H29" s="50">
        <f t="shared" si="0"/>
        <v>49.949999999999996</v>
      </c>
    </row>
    <row r="30" spans="1:8" ht="15.75">
      <c r="A30" s="65">
        <v>28</v>
      </c>
      <c r="B30" s="58" t="s">
        <v>345</v>
      </c>
      <c r="C30" s="53"/>
      <c r="D30" s="53">
        <v>116.8</v>
      </c>
      <c r="E30" s="53"/>
      <c r="F30" s="53"/>
      <c r="G30" s="53"/>
      <c r="H30" s="50">
        <f t="shared" si="0"/>
        <v>116.8</v>
      </c>
    </row>
    <row r="31" spans="1:8" ht="15.75">
      <c r="A31" s="65">
        <v>29</v>
      </c>
      <c r="B31" s="51" t="s">
        <v>346</v>
      </c>
      <c r="C31" s="53"/>
      <c r="D31" s="53">
        <v>9.6</v>
      </c>
      <c r="E31" s="53"/>
      <c r="F31" s="53"/>
      <c r="G31" s="53"/>
      <c r="H31" s="50">
        <f t="shared" si="0"/>
        <v>9.6</v>
      </c>
    </row>
    <row r="32" spans="1:8" ht="15.75">
      <c r="A32" s="65">
        <v>30</v>
      </c>
      <c r="B32" s="51" t="s">
        <v>347</v>
      </c>
      <c r="C32" s="53"/>
      <c r="D32" s="53"/>
      <c r="E32" s="53">
        <v>2.89</v>
      </c>
      <c r="F32" s="53"/>
      <c r="G32" s="53"/>
      <c r="H32" s="50">
        <f t="shared" si="0"/>
        <v>2.89</v>
      </c>
    </row>
    <row r="33" spans="1:8" ht="15.75">
      <c r="A33" s="65">
        <v>31</v>
      </c>
      <c r="B33" s="62" t="s">
        <v>348</v>
      </c>
      <c r="C33" s="53">
        <v>10</v>
      </c>
      <c r="D33" s="53">
        <v>33.68</v>
      </c>
      <c r="E33" s="53"/>
      <c r="F33" s="53"/>
      <c r="G33" s="53"/>
      <c r="H33" s="50">
        <f t="shared" si="0"/>
        <v>43.68</v>
      </c>
    </row>
    <row r="34" spans="1:8" ht="15.75">
      <c r="A34" s="65">
        <v>32</v>
      </c>
      <c r="B34" s="54" t="s">
        <v>349</v>
      </c>
      <c r="C34" s="53"/>
      <c r="D34" s="53">
        <v>11</v>
      </c>
      <c r="E34" s="53"/>
      <c r="F34" s="53"/>
      <c r="G34" s="53"/>
      <c r="H34" s="50">
        <f t="shared" si="0"/>
        <v>11</v>
      </c>
    </row>
    <row r="35" spans="1:8" ht="15.75">
      <c r="A35" s="65">
        <v>33</v>
      </c>
      <c r="B35" s="58" t="s">
        <v>350</v>
      </c>
      <c r="C35" s="53">
        <v>37.5</v>
      </c>
      <c r="D35" s="53">
        <v>80</v>
      </c>
      <c r="E35" s="53"/>
      <c r="F35" s="53"/>
      <c r="G35" s="53">
        <v>40</v>
      </c>
      <c r="H35" s="50">
        <f t="shared" si="0"/>
        <v>157.5</v>
      </c>
    </row>
    <row r="36" spans="1:8" ht="15.75">
      <c r="A36" s="65">
        <v>34</v>
      </c>
      <c r="B36" s="58" t="s">
        <v>351</v>
      </c>
      <c r="C36" s="53"/>
      <c r="D36" s="53">
        <v>16</v>
      </c>
      <c r="E36" s="53"/>
      <c r="F36" s="53"/>
      <c r="G36" s="53"/>
      <c r="H36" s="50">
        <f t="shared" si="0"/>
        <v>16</v>
      </c>
    </row>
    <row r="37" spans="1:8" ht="15.75">
      <c r="A37" s="65">
        <v>35</v>
      </c>
      <c r="B37" s="58" t="s">
        <v>352</v>
      </c>
      <c r="C37" s="53">
        <v>20</v>
      </c>
      <c r="D37" s="53">
        <v>18.8</v>
      </c>
      <c r="E37" s="53"/>
      <c r="F37" s="53"/>
      <c r="G37" s="53"/>
      <c r="H37" s="50">
        <f t="shared" si="0"/>
        <v>38.8</v>
      </c>
    </row>
    <row r="38" spans="1:8" ht="15.75">
      <c r="A38" s="65">
        <v>36</v>
      </c>
      <c r="B38" s="58" t="s">
        <v>353</v>
      </c>
      <c r="C38" s="53">
        <v>120</v>
      </c>
      <c r="D38" s="53"/>
      <c r="E38" s="53"/>
      <c r="F38" s="53"/>
      <c r="G38" s="53">
        <v>20</v>
      </c>
      <c r="H38" s="50">
        <f t="shared" si="0"/>
        <v>140</v>
      </c>
    </row>
    <row r="39" spans="1:8" ht="15.75">
      <c r="A39" s="65">
        <v>37</v>
      </c>
      <c r="B39" s="58" t="s">
        <v>354</v>
      </c>
      <c r="C39" s="53"/>
      <c r="D39" s="53"/>
      <c r="E39" s="53"/>
      <c r="F39" s="53"/>
      <c r="G39" s="53"/>
      <c r="H39" s="50">
        <f t="shared" si="0"/>
        <v>0</v>
      </c>
    </row>
    <row r="40" spans="1:8" ht="15.75">
      <c r="A40" s="65">
        <v>38</v>
      </c>
      <c r="B40" s="58" t="s">
        <v>355</v>
      </c>
      <c r="C40" s="53"/>
      <c r="D40" s="53"/>
      <c r="E40" s="53"/>
      <c r="F40" s="53"/>
      <c r="G40" s="53"/>
      <c r="H40" s="50">
        <f t="shared" si="0"/>
        <v>0</v>
      </c>
    </row>
    <row r="41" spans="1:8" ht="15.75">
      <c r="A41" s="65">
        <v>39</v>
      </c>
      <c r="B41" s="63" t="s">
        <v>357</v>
      </c>
      <c r="C41" s="53"/>
      <c r="D41" s="53"/>
      <c r="E41" s="53"/>
      <c r="F41" s="53"/>
      <c r="G41" s="53"/>
      <c r="H41" s="50">
        <f t="shared" si="0"/>
        <v>0</v>
      </c>
    </row>
    <row r="42" spans="1:8" ht="15.75">
      <c r="A42" s="65">
        <v>40</v>
      </c>
      <c r="B42" s="58" t="s">
        <v>358</v>
      </c>
      <c r="C42" s="53"/>
      <c r="D42" s="53">
        <v>24</v>
      </c>
      <c r="E42" s="53"/>
      <c r="F42" s="53"/>
      <c r="G42" s="53"/>
      <c r="H42" s="50">
        <f t="shared" si="0"/>
        <v>24</v>
      </c>
    </row>
    <row r="43" spans="1:8" ht="15.75">
      <c r="A43" s="65">
        <v>41</v>
      </c>
      <c r="B43" s="58" t="s">
        <v>359</v>
      </c>
      <c r="C43" s="53"/>
      <c r="D43" s="53"/>
      <c r="E43" s="53"/>
      <c r="F43" s="53"/>
      <c r="G43" s="53">
        <v>3</v>
      </c>
      <c r="H43" s="50">
        <f t="shared" si="0"/>
        <v>3</v>
      </c>
    </row>
    <row r="44" spans="1:8" ht="15.75">
      <c r="A44" s="65">
        <v>42</v>
      </c>
      <c r="B44" s="58" t="s">
        <v>360</v>
      </c>
      <c r="C44" s="53"/>
      <c r="D44" s="53"/>
      <c r="E44" s="53"/>
      <c r="F44" s="53"/>
      <c r="G44" s="53"/>
      <c r="H44" s="50">
        <f t="shared" si="0"/>
        <v>0</v>
      </c>
    </row>
    <row r="45" spans="1:8" ht="15.75">
      <c r="A45" s="65">
        <v>43</v>
      </c>
      <c r="B45" s="58" t="s">
        <v>361</v>
      </c>
      <c r="C45" s="53">
        <v>80.5</v>
      </c>
      <c r="D45" s="53">
        <v>9.6</v>
      </c>
      <c r="E45" s="53"/>
      <c r="F45" s="53"/>
      <c r="G45" s="53"/>
      <c r="H45" s="50">
        <f t="shared" si="0"/>
        <v>90.1</v>
      </c>
    </row>
    <row r="46" spans="1:8" ht="15.75">
      <c r="A46" s="65">
        <v>44</v>
      </c>
      <c r="B46" s="58" t="s">
        <v>362</v>
      </c>
      <c r="C46" s="53">
        <v>10</v>
      </c>
      <c r="D46" s="53"/>
      <c r="E46" s="53"/>
      <c r="F46" s="53"/>
      <c r="G46" s="53"/>
      <c r="H46" s="50">
        <f t="shared" si="0"/>
        <v>10</v>
      </c>
    </row>
    <row r="47" spans="1:8" ht="15.75">
      <c r="A47" s="65">
        <v>45</v>
      </c>
      <c r="B47" s="58" t="s">
        <v>363</v>
      </c>
      <c r="C47" s="53">
        <v>15</v>
      </c>
      <c r="D47" s="53">
        <v>1.2</v>
      </c>
      <c r="E47" s="53"/>
      <c r="F47" s="53"/>
      <c r="G47" s="53"/>
      <c r="H47" s="50">
        <f t="shared" si="0"/>
        <v>16.2</v>
      </c>
    </row>
    <row r="48" spans="1:8" ht="15.75">
      <c r="A48" s="65">
        <v>46</v>
      </c>
      <c r="B48" s="58" t="s">
        <v>364</v>
      </c>
      <c r="C48" s="53"/>
      <c r="D48" s="53"/>
      <c r="E48" s="53"/>
      <c r="F48" s="53"/>
      <c r="G48" s="53"/>
      <c r="H48" s="50">
        <f t="shared" si="0"/>
        <v>0</v>
      </c>
    </row>
    <row r="49" spans="1:8" ht="15.75">
      <c r="A49" s="65">
        <v>47</v>
      </c>
      <c r="B49" s="58" t="s">
        <v>365</v>
      </c>
      <c r="C49" s="53"/>
      <c r="D49" s="53">
        <v>16</v>
      </c>
      <c r="E49" s="53"/>
      <c r="F49" s="53"/>
      <c r="G49" s="53"/>
      <c r="H49" s="50">
        <f t="shared" si="0"/>
        <v>16</v>
      </c>
    </row>
    <row r="50" spans="1:8" ht="15.75">
      <c r="A50" s="65">
        <v>48</v>
      </c>
      <c r="B50" s="58" t="s">
        <v>366</v>
      </c>
      <c r="C50" s="53"/>
      <c r="D50" s="53"/>
      <c r="E50" s="53"/>
      <c r="F50" s="53"/>
      <c r="G50" s="53"/>
      <c r="H50" s="50">
        <f t="shared" si="0"/>
        <v>0</v>
      </c>
    </row>
    <row r="51" spans="1:8" ht="15.75">
      <c r="A51" s="65">
        <v>49</v>
      </c>
      <c r="B51" s="58" t="s">
        <v>367</v>
      </c>
      <c r="C51" s="53"/>
      <c r="D51" s="53"/>
      <c r="E51" s="53"/>
      <c r="F51" s="53"/>
      <c r="G51" s="53"/>
      <c r="H51" s="50">
        <f t="shared" si="0"/>
        <v>0</v>
      </c>
    </row>
    <row r="52" spans="1:8" ht="15.75">
      <c r="A52" s="65">
        <v>50</v>
      </c>
      <c r="B52" s="58" t="s">
        <v>368</v>
      </c>
      <c r="C52" s="53"/>
      <c r="D52" s="53"/>
      <c r="E52" s="53"/>
      <c r="F52" s="53"/>
      <c r="G52" s="53"/>
      <c r="H52" s="50">
        <f t="shared" si="0"/>
        <v>0</v>
      </c>
    </row>
    <row r="53" spans="1:8" ht="15.75">
      <c r="A53" s="65">
        <v>51</v>
      </c>
      <c r="B53" s="58" t="s">
        <v>369</v>
      </c>
      <c r="C53" s="53"/>
      <c r="D53" s="53"/>
      <c r="E53" s="53"/>
      <c r="F53" s="53"/>
      <c r="G53" s="53"/>
      <c r="H53" s="50">
        <f t="shared" si="0"/>
        <v>0</v>
      </c>
    </row>
    <row r="54" spans="1:8" ht="15.75">
      <c r="A54" s="65">
        <v>52</v>
      </c>
      <c r="B54" s="58" t="s">
        <v>370</v>
      </c>
      <c r="C54" s="53">
        <v>30</v>
      </c>
      <c r="D54" s="53">
        <v>4.8</v>
      </c>
      <c r="E54" s="53"/>
      <c r="F54" s="53"/>
      <c r="G54" s="53"/>
      <c r="H54" s="50">
        <f t="shared" si="0"/>
        <v>34.8</v>
      </c>
    </row>
    <row r="55" spans="1:8" ht="15.75">
      <c r="A55" s="65">
        <v>53</v>
      </c>
      <c r="B55" s="58" t="s">
        <v>371</v>
      </c>
      <c r="C55" s="53"/>
      <c r="D55" s="53">
        <v>18</v>
      </c>
      <c r="E55" s="53"/>
      <c r="F55" s="53"/>
      <c r="G55" s="53"/>
      <c r="H55" s="50">
        <f t="shared" si="0"/>
        <v>18</v>
      </c>
    </row>
    <row r="56" spans="1:8" ht="15.75">
      <c r="A56" s="65">
        <v>54</v>
      </c>
      <c r="B56" s="58" t="s">
        <v>372</v>
      </c>
      <c r="C56" s="53"/>
      <c r="D56" s="53"/>
      <c r="E56" s="53"/>
      <c r="F56" s="53"/>
      <c r="G56" s="53"/>
      <c r="H56" s="50">
        <f t="shared" si="0"/>
        <v>0</v>
      </c>
    </row>
    <row r="57" spans="1:8" ht="15.75">
      <c r="A57" s="65">
        <v>55</v>
      </c>
      <c r="B57" s="58" t="s">
        <v>373</v>
      </c>
      <c r="C57" s="53"/>
      <c r="D57" s="53"/>
      <c r="E57" s="53"/>
      <c r="F57" s="53"/>
      <c r="G57" s="53"/>
      <c r="H57" s="50">
        <f t="shared" si="0"/>
        <v>0</v>
      </c>
    </row>
    <row r="58" spans="1:8" ht="15.75">
      <c r="A58" s="65">
        <v>56</v>
      </c>
      <c r="B58" s="63" t="s">
        <v>374</v>
      </c>
      <c r="C58" s="53">
        <v>3.6</v>
      </c>
      <c r="D58" s="53"/>
      <c r="E58" s="53"/>
      <c r="F58" s="53"/>
      <c r="G58" s="53"/>
      <c r="H58" s="50">
        <f t="shared" si="0"/>
        <v>3.6</v>
      </c>
    </row>
    <row r="59" spans="1:8" ht="15.75">
      <c r="A59" s="65">
        <v>57</v>
      </c>
      <c r="B59" s="64" t="s">
        <v>375</v>
      </c>
      <c r="C59" s="53"/>
      <c r="D59" s="53"/>
      <c r="E59" s="53"/>
      <c r="F59" s="53"/>
      <c r="G59" s="53"/>
      <c r="H59" s="50">
        <f t="shared" si="0"/>
        <v>0</v>
      </c>
    </row>
    <row r="60" spans="1:8" ht="15.75">
      <c r="A60" s="65">
        <v>58</v>
      </c>
      <c r="B60" s="64" t="s">
        <v>376</v>
      </c>
      <c r="C60" s="53"/>
      <c r="D60" s="53"/>
      <c r="E60" s="53"/>
      <c r="F60" s="53"/>
      <c r="G60" s="53"/>
      <c r="H60" s="50">
        <f t="shared" si="0"/>
        <v>0</v>
      </c>
    </row>
    <row r="61" spans="1:8" ht="15.75">
      <c r="A61" s="65">
        <v>59</v>
      </c>
      <c r="B61" s="64" t="s">
        <v>377</v>
      </c>
      <c r="C61" s="53"/>
      <c r="D61" s="53"/>
      <c r="E61" s="53"/>
      <c r="F61" s="53"/>
      <c r="G61" s="53"/>
      <c r="H61" s="50">
        <f>C61+D61+E61+F61+G61</f>
        <v>0</v>
      </c>
    </row>
    <row r="62" spans="1:8" ht="15.75">
      <c r="A62" s="65">
        <v>60</v>
      </c>
      <c r="B62" s="24" t="s">
        <v>80</v>
      </c>
      <c r="C62" s="53">
        <v>50</v>
      </c>
      <c r="D62" s="53"/>
      <c r="E62" s="53"/>
      <c r="F62" s="53"/>
      <c r="G62" s="53">
        <v>120</v>
      </c>
      <c r="H62" s="50">
        <f t="shared" si="0"/>
        <v>170</v>
      </c>
    </row>
  </sheetData>
  <sheetProtection/>
  <mergeCells count="1"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6.25390625" style="0" customWidth="1"/>
    <col min="4" max="4" width="11.50390625" style="0" customWidth="1"/>
    <col min="5" max="5" width="15.50390625" style="0" customWidth="1"/>
    <col min="6" max="6" width="16.50390625" style="0" customWidth="1"/>
    <col min="7" max="7" width="9.50390625" style="0" customWidth="1"/>
  </cols>
  <sheetData>
    <row r="1" spans="1:7" ht="19.5">
      <c r="A1" s="94" t="s">
        <v>499</v>
      </c>
      <c r="B1" s="95"/>
      <c r="C1" s="95"/>
      <c r="D1" s="95"/>
      <c r="E1" s="95"/>
      <c r="F1" s="95"/>
      <c r="G1" s="95"/>
    </row>
    <row r="2" spans="1:7" ht="14.25">
      <c r="A2" s="4" t="s">
        <v>3</v>
      </c>
      <c r="B2" s="4" t="s">
        <v>4</v>
      </c>
      <c r="C2" s="4" t="s">
        <v>69</v>
      </c>
      <c r="D2" s="4" t="s">
        <v>74</v>
      </c>
      <c r="E2" s="4" t="s">
        <v>76</v>
      </c>
      <c r="F2" s="4" t="s">
        <v>75</v>
      </c>
      <c r="G2" s="4" t="s">
        <v>49</v>
      </c>
    </row>
    <row r="3" spans="1:14" ht="14.25">
      <c r="A3" s="32">
        <v>1</v>
      </c>
      <c r="B3" s="66" t="s">
        <v>328</v>
      </c>
      <c r="C3" s="67" t="s">
        <v>382</v>
      </c>
      <c r="D3" s="68" t="s">
        <v>402</v>
      </c>
      <c r="E3" s="67" t="s">
        <v>403</v>
      </c>
      <c r="F3" s="69"/>
      <c r="G3" s="30"/>
      <c r="J3" s="48"/>
      <c r="K3" s="48"/>
      <c r="L3" s="48"/>
      <c r="M3" s="48"/>
      <c r="N3" s="48"/>
    </row>
    <row r="4" spans="1:14" ht="14.25">
      <c r="A4" s="32">
        <v>2</v>
      </c>
      <c r="B4" s="70" t="s">
        <v>404</v>
      </c>
      <c r="C4" s="70" t="s">
        <v>405</v>
      </c>
      <c r="D4" s="71" t="s">
        <v>406</v>
      </c>
      <c r="E4" s="67" t="s">
        <v>401</v>
      </c>
      <c r="F4" s="69"/>
      <c r="G4" s="30"/>
      <c r="J4" s="48"/>
      <c r="K4" s="48"/>
      <c r="L4" s="48"/>
      <c r="M4" s="48"/>
      <c r="N4" s="48"/>
    </row>
    <row r="5" spans="1:14" ht="14.25">
      <c r="A5" s="32">
        <v>3</v>
      </c>
      <c r="B5" s="66" t="s">
        <v>388</v>
      </c>
      <c r="C5" s="67" t="s">
        <v>380</v>
      </c>
      <c r="D5" s="68" t="s">
        <v>407</v>
      </c>
      <c r="E5" s="67" t="s">
        <v>403</v>
      </c>
      <c r="F5" s="69"/>
      <c r="G5" s="30"/>
      <c r="J5" s="48"/>
      <c r="K5" s="48"/>
      <c r="L5" s="48"/>
      <c r="M5" s="48"/>
      <c r="N5" s="48"/>
    </row>
    <row r="6" spans="1:14" ht="14.25">
      <c r="A6" s="32">
        <v>4</v>
      </c>
      <c r="B6" s="72" t="s">
        <v>408</v>
      </c>
      <c r="C6" s="66" t="s">
        <v>392</v>
      </c>
      <c r="D6" s="73" t="s">
        <v>409</v>
      </c>
      <c r="E6" s="67" t="s">
        <v>401</v>
      </c>
      <c r="F6" s="69" t="s">
        <v>385</v>
      </c>
      <c r="G6" s="30"/>
      <c r="J6" s="48"/>
      <c r="K6" s="48"/>
      <c r="L6" s="48"/>
      <c r="M6" s="48"/>
      <c r="N6" s="48"/>
    </row>
    <row r="7" spans="1:14" ht="14.25">
      <c r="A7" s="32">
        <v>5</v>
      </c>
      <c r="B7" s="72" t="s">
        <v>410</v>
      </c>
      <c r="C7" s="66" t="s">
        <v>380</v>
      </c>
      <c r="D7" s="74"/>
      <c r="E7" s="67" t="s">
        <v>411</v>
      </c>
      <c r="F7" s="69"/>
      <c r="G7" s="30"/>
      <c r="J7" s="48"/>
      <c r="K7" s="48"/>
      <c r="L7" s="48"/>
      <c r="M7" s="48"/>
      <c r="N7" s="48"/>
    </row>
    <row r="8" spans="1:14" ht="14.25">
      <c r="A8" s="32">
        <v>6</v>
      </c>
      <c r="B8" s="66" t="s">
        <v>344</v>
      </c>
      <c r="C8" s="66" t="s">
        <v>412</v>
      </c>
      <c r="D8" s="68" t="s">
        <v>413</v>
      </c>
      <c r="E8" s="67" t="s">
        <v>401</v>
      </c>
      <c r="F8" s="69"/>
      <c r="G8" s="30"/>
      <c r="J8" s="48"/>
      <c r="K8" s="48"/>
      <c r="L8" s="78"/>
      <c r="M8" s="48"/>
      <c r="N8" s="48"/>
    </row>
    <row r="9" spans="1:14" ht="14.25">
      <c r="A9" s="32">
        <v>7</v>
      </c>
      <c r="B9" s="75" t="s">
        <v>414</v>
      </c>
      <c r="C9" s="66" t="s">
        <v>392</v>
      </c>
      <c r="D9" s="73" t="s">
        <v>415</v>
      </c>
      <c r="E9" s="67" t="s">
        <v>403</v>
      </c>
      <c r="F9" s="69"/>
      <c r="G9" s="30"/>
      <c r="J9" s="48"/>
      <c r="K9" s="48"/>
      <c r="L9" s="48"/>
      <c r="M9" s="48"/>
      <c r="N9" s="48"/>
    </row>
    <row r="10" spans="1:14" ht="14.25">
      <c r="A10" s="32">
        <v>8</v>
      </c>
      <c r="B10" s="70" t="s">
        <v>416</v>
      </c>
      <c r="C10" s="30" t="s">
        <v>380</v>
      </c>
      <c r="D10" s="30">
        <v>1976.12</v>
      </c>
      <c r="E10" s="30" t="s">
        <v>389</v>
      </c>
      <c r="F10" s="30" t="s">
        <v>417</v>
      </c>
      <c r="G10" s="30"/>
      <c r="J10" s="48"/>
      <c r="K10" s="48"/>
      <c r="L10" s="48"/>
      <c r="M10" s="48"/>
      <c r="N10" s="48"/>
    </row>
    <row r="11" spans="1:14" ht="14.25">
      <c r="A11" s="32">
        <v>9</v>
      </c>
      <c r="B11" s="66" t="s">
        <v>418</v>
      </c>
      <c r="C11" s="67" t="s">
        <v>419</v>
      </c>
      <c r="D11" s="68" t="s">
        <v>420</v>
      </c>
      <c r="E11" s="67" t="s">
        <v>403</v>
      </c>
      <c r="F11" s="69"/>
      <c r="G11" s="27"/>
      <c r="J11" s="48"/>
      <c r="K11" s="48"/>
      <c r="L11" s="79"/>
      <c r="M11" s="48"/>
      <c r="N11" s="48"/>
    </row>
    <row r="12" spans="1:14" ht="14.25">
      <c r="A12" s="32">
        <v>10</v>
      </c>
      <c r="B12" s="66" t="s">
        <v>421</v>
      </c>
      <c r="C12" s="67" t="s">
        <v>422</v>
      </c>
      <c r="D12" s="68" t="s">
        <v>423</v>
      </c>
      <c r="E12" s="67" t="s">
        <v>424</v>
      </c>
      <c r="F12" s="69"/>
      <c r="G12" s="27"/>
      <c r="J12" s="48"/>
      <c r="K12" s="48"/>
      <c r="L12" s="48"/>
      <c r="M12" s="48"/>
      <c r="N12" s="48"/>
    </row>
    <row r="13" spans="1:14" ht="14.25">
      <c r="A13" s="32">
        <v>11</v>
      </c>
      <c r="B13" s="67" t="s">
        <v>425</v>
      </c>
      <c r="C13" s="67" t="s">
        <v>380</v>
      </c>
      <c r="D13" s="68" t="s">
        <v>420</v>
      </c>
      <c r="E13" s="67" t="s">
        <v>424</v>
      </c>
      <c r="F13" s="69"/>
      <c r="G13" s="27"/>
      <c r="J13" s="48"/>
      <c r="K13" s="48"/>
      <c r="L13" s="48"/>
      <c r="M13" s="48"/>
      <c r="N13" s="48"/>
    </row>
    <row r="14" spans="1:14" ht="14.25">
      <c r="A14" s="32">
        <v>12</v>
      </c>
      <c r="B14" s="66" t="s">
        <v>426</v>
      </c>
      <c r="C14" s="67" t="s">
        <v>419</v>
      </c>
      <c r="D14" s="68" t="s">
        <v>427</v>
      </c>
      <c r="E14" s="67" t="s">
        <v>424</v>
      </c>
      <c r="F14" s="69"/>
      <c r="G14" s="27"/>
      <c r="J14" s="48"/>
      <c r="K14" s="48"/>
      <c r="L14" s="48"/>
      <c r="M14" s="48"/>
      <c r="N14" s="48"/>
    </row>
    <row r="15" spans="1:14" ht="14.25">
      <c r="A15" s="32">
        <v>13</v>
      </c>
      <c r="B15" s="67" t="s">
        <v>394</v>
      </c>
      <c r="C15" s="30" t="s">
        <v>382</v>
      </c>
      <c r="D15" s="30">
        <v>1970.08</v>
      </c>
      <c r="E15" s="30" t="s">
        <v>387</v>
      </c>
      <c r="F15" s="30" t="s">
        <v>395</v>
      </c>
      <c r="G15" s="27"/>
      <c r="J15" s="48"/>
      <c r="K15" s="48"/>
      <c r="L15" s="48"/>
      <c r="M15" s="48"/>
      <c r="N15" s="48"/>
    </row>
    <row r="16" spans="1:14" ht="14.25">
      <c r="A16" s="32">
        <v>14</v>
      </c>
      <c r="B16" s="66" t="s">
        <v>331</v>
      </c>
      <c r="C16" s="67" t="s">
        <v>380</v>
      </c>
      <c r="D16" s="68" t="s">
        <v>428</v>
      </c>
      <c r="E16" s="67" t="s">
        <v>403</v>
      </c>
      <c r="F16" s="69"/>
      <c r="G16" s="27"/>
      <c r="J16" s="48"/>
      <c r="K16" s="48"/>
      <c r="L16" s="48"/>
      <c r="M16" s="48"/>
      <c r="N16" s="48"/>
    </row>
    <row r="17" spans="1:14" ht="14.25">
      <c r="A17" s="32">
        <v>15</v>
      </c>
      <c r="B17" s="66" t="s">
        <v>429</v>
      </c>
      <c r="C17" s="67" t="s">
        <v>430</v>
      </c>
      <c r="D17" s="68" t="s">
        <v>431</v>
      </c>
      <c r="E17" s="67" t="s">
        <v>424</v>
      </c>
      <c r="F17" s="69"/>
      <c r="G17" s="27"/>
      <c r="J17" s="48"/>
      <c r="K17" s="48"/>
      <c r="L17" s="48"/>
      <c r="M17" s="48"/>
      <c r="N17" s="48"/>
    </row>
    <row r="18" spans="1:14" ht="14.25">
      <c r="A18" s="32">
        <v>16</v>
      </c>
      <c r="B18" s="66" t="s">
        <v>398</v>
      </c>
      <c r="C18" s="30" t="s">
        <v>380</v>
      </c>
      <c r="D18" s="30">
        <v>1978.04</v>
      </c>
      <c r="E18" s="30" t="s">
        <v>389</v>
      </c>
      <c r="F18" s="30" t="s">
        <v>399</v>
      </c>
      <c r="G18" s="27"/>
      <c r="J18" s="48"/>
      <c r="K18" s="48"/>
      <c r="L18" s="48"/>
      <c r="M18" s="48"/>
      <c r="N18" s="48"/>
    </row>
    <row r="19" spans="1:14" ht="14.25">
      <c r="A19" s="32">
        <v>17</v>
      </c>
      <c r="B19" s="66" t="s">
        <v>325</v>
      </c>
      <c r="C19" s="67" t="s">
        <v>419</v>
      </c>
      <c r="D19" s="68" t="s">
        <v>432</v>
      </c>
      <c r="E19" s="67" t="s">
        <v>424</v>
      </c>
      <c r="F19" s="69"/>
      <c r="G19" s="27"/>
      <c r="J19" s="48"/>
      <c r="K19" s="48"/>
      <c r="L19" s="48"/>
      <c r="M19" s="48"/>
      <c r="N19" s="48"/>
    </row>
    <row r="20" spans="1:7" ht="14.25">
      <c r="A20" s="32">
        <v>18</v>
      </c>
      <c r="B20" s="66" t="s">
        <v>334</v>
      </c>
      <c r="C20" s="67" t="s">
        <v>380</v>
      </c>
      <c r="D20" s="68" t="s">
        <v>433</v>
      </c>
      <c r="E20" s="67" t="s">
        <v>403</v>
      </c>
      <c r="F20" s="69"/>
      <c r="G20" s="27"/>
    </row>
    <row r="21" spans="1:7" ht="14.25">
      <c r="A21" s="32">
        <v>19</v>
      </c>
      <c r="B21" s="66" t="s">
        <v>396</v>
      </c>
      <c r="C21" s="67" t="s">
        <v>382</v>
      </c>
      <c r="D21" s="68" t="s">
        <v>434</v>
      </c>
      <c r="E21" s="67" t="s">
        <v>424</v>
      </c>
      <c r="F21" s="69"/>
      <c r="G21" s="27"/>
    </row>
    <row r="22" spans="1:7" ht="14.25">
      <c r="A22" s="32">
        <v>20</v>
      </c>
      <c r="B22" s="66" t="s">
        <v>435</v>
      </c>
      <c r="C22" s="67" t="s">
        <v>419</v>
      </c>
      <c r="D22" s="68" t="s">
        <v>436</v>
      </c>
      <c r="E22" s="67" t="s">
        <v>424</v>
      </c>
      <c r="F22" s="69"/>
      <c r="G22" s="27"/>
    </row>
    <row r="23" spans="1:7" ht="14.25">
      <c r="A23" s="32">
        <v>21</v>
      </c>
      <c r="B23" s="70" t="s">
        <v>379</v>
      </c>
      <c r="C23" s="70" t="s">
        <v>392</v>
      </c>
      <c r="D23" s="76" t="s">
        <v>437</v>
      </c>
      <c r="E23" s="67" t="s">
        <v>424</v>
      </c>
      <c r="F23" s="69"/>
      <c r="G23" s="27"/>
    </row>
    <row r="24" spans="1:7" ht="14.25">
      <c r="A24" s="32">
        <v>22</v>
      </c>
      <c r="B24" s="66" t="s">
        <v>438</v>
      </c>
      <c r="C24" s="66" t="s">
        <v>412</v>
      </c>
      <c r="D24" s="68" t="s">
        <v>439</v>
      </c>
      <c r="E24" s="67" t="s">
        <v>424</v>
      </c>
      <c r="F24" s="69"/>
      <c r="G24" s="27"/>
    </row>
    <row r="25" spans="1:7" ht="14.25">
      <c r="A25" s="32">
        <v>23</v>
      </c>
      <c r="B25" s="66" t="s">
        <v>440</v>
      </c>
      <c r="C25" s="67" t="s">
        <v>422</v>
      </c>
      <c r="D25" s="68" t="s">
        <v>441</v>
      </c>
      <c r="E25" s="67" t="s">
        <v>403</v>
      </c>
      <c r="F25" s="69"/>
      <c r="G25" s="27"/>
    </row>
    <row r="26" spans="1:7" ht="14.25">
      <c r="A26" s="32">
        <v>24</v>
      </c>
      <c r="B26" s="66" t="s">
        <v>442</v>
      </c>
      <c r="C26" s="30" t="s">
        <v>382</v>
      </c>
      <c r="D26" s="30">
        <v>1970.01</v>
      </c>
      <c r="E26" s="69" t="s">
        <v>411</v>
      </c>
      <c r="F26" s="30" t="s">
        <v>443</v>
      </c>
      <c r="G26" s="27"/>
    </row>
    <row r="27" spans="1:7" ht="14.25">
      <c r="A27" s="32">
        <v>25</v>
      </c>
      <c r="B27" s="66" t="s">
        <v>444</v>
      </c>
      <c r="C27" s="67" t="s">
        <v>380</v>
      </c>
      <c r="D27" s="68" t="s">
        <v>445</v>
      </c>
      <c r="E27" s="67" t="s">
        <v>424</v>
      </c>
      <c r="F27" s="69"/>
      <c r="G27" s="27"/>
    </row>
    <row r="28" spans="1:7" ht="14.25">
      <c r="A28" s="32">
        <v>26</v>
      </c>
      <c r="B28" s="70" t="s">
        <v>400</v>
      </c>
      <c r="C28" s="70" t="s">
        <v>392</v>
      </c>
      <c r="D28" s="71" t="s">
        <v>446</v>
      </c>
      <c r="E28" s="67" t="s">
        <v>401</v>
      </c>
      <c r="F28" s="69"/>
      <c r="G28" s="27"/>
    </row>
    <row r="29" spans="1:7" ht="14.25">
      <c r="A29" s="32">
        <v>27</v>
      </c>
      <c r="B29" s="67" t="s">
        <v>447</v>
      </c>
      <c r="C29" s="67" t="s">
        <v>448</v>
      </c>
      <c r="D29" s="68" t="s">
        <v>449</v>
      </c>
      <c r="E29" s="67" t="s">
        <v>401</v>
      </c>
      <c r="F29" s="69"/>
      <c r="G29" s="27"/>
    </row>
    <row r="30" spans="1:7" ht="14.25">
      <c r="A30" s="32">
        <v>28</v>
      </c>
      <c r="B30" s="67" t="s">
        <v>450</v>
      </c>
      <c r="C30" s="67" t="s">
        <v>412</v>
      </c>
      <c r="D30" s="68" t="s">
        <v>451</v>
      </c>
      <c r="E30" s="67" t="s">
        <v>424</v>
      </c>
      <c r="F30" s="69"/>
      <c r="G30" s="27"/>
    </row>
    <row r="31" spans="1:7" ht="14.25">
      <c r="A31" s="32">
        <v>29</v>
      </c>
      <c r="B31" s="66" t="s">
        <v>452</v>
      </c>
      <c r="C31" s="30" t="s">
        <v>453</v>
      </c>
      <c r="D31" s="30">
        <v>30590</v>
      </c>
      <c r="E31" s="30" t="s">
        <v>389</v>
      </c>
      <c r="F31" s="30" t="s">
        <v>454</v>
      </c>
      <c r="G31" s="27"/>
    </row>
    <row r="32" spans="1:7" ht="22.5">
      <c r="A32" s="32">
        <v>30</v>
      </c>
      <c r="B32" s="66" t="s">
        <v>455</v>
      </c>
      <c r="C32" s="30" t="s">
        <v>382</v>
      </c>
      <c r="D32" s="30" t="s">
        <v>456</v>
      </c>
      <c r="E32" s="30" t="s">
        <v>457</v>
      </c>
      <c r="F32" s="30" t="s">
        <v>458</v>
      </c>
      <c r="G32" s="27"/>
    </row>
    <row r="33" spans="1:7" ht="14.25">
      <c r="A33" s="32">
        <v>31</v>
      </c>
      <c r="B33" s="66" t="s">
        <v>459</v>
      </c>
      <c r="C33" s="67" t="s">
        <v>380</v>
      </c>
      <c r="D33" s="68" t="s">
        <v>460</v>
      </c>
      <c r="E33" s="67" t="s">
        <v>403</v>
      </c>
      <c r="F33" s="69"/>
      <c r="G33" s="27"/>
    </row>
    <row r="34" spans="1:7" ht="14.25">
      <c r="A34" s="32">
        <v>32</v>
      </c>
      <c r="B34" s="66" t="s">
        <v>386</v>
      </c>
      <c r="C34" s="67" t="s">
        <v>380</v>
      </c>
      <c r="D34" s="77" t="s">
        <v>461</v>
      </c>
      <c r="E34" s="67" t="s">
        <v>403</v>
      </c>
      <c r="F34" s="69"/>
      <c r="G34" s="27"/>
    </row>
    <row r="35" spans="1:7" ht="14.25">
      <c r="A35" s="32">
        <v>33</v>
      </c>
      <c r="B35" s="66" t="s">
        <v>462</v>
      </c>
      <c r="C35" s="67" t="s">
        <v>448</v>
      </c>
      <c r="D35" s="68" t="s">
        <v>463</v>
      </c>
      <c r="E35" s="67" t="s">
        <v>401</v>
      </c>
      <c r="F35" s="69"/>
      <c r="G35" s="27"/>
    </row>
    <row r="36" spans="1:7" ht="14.25">
      <c r="A36" s="32">
        <v>34</v>
      </c>
      <c r="B36" s="75" t="s">
        <v>464</v>
      </c>
      <c r="C36" s="31" t="s">
        <v>465</v>
      </c>
      <c r="D36" s="71" t="s">
        <v>466</v>
      </c>
      <c r="E36" s="67" t="s">
        <v>403</v>
      </c>
      <c r="F36" s="69"/>
      <c r="G36" s="27"/>
    </row>
    <row r="37" spans="1:7" ht="14.25">
      <c r="A37" s="32">
        <v>35</v>
      </c>
      <c r="B37" s="66" t="s">
        <v>467</v>
      </c>
      <c r="C37" s="67" t="s">
        <v>397</v>
      </c>
      <c r="D37" s="68" t="s">
        <v>468</v>
      </c>
      <c r="E37" s="67" t="s">
        <v>403</v>
      </c>
      <c r="F37" s="69"/>
      <c r="G37" s="27"/>
    </row>
    <row r="38" spans="1:7" ht="14.25">
      <c r="A38" s="32">
        <v>36</v>
      </c>
      <c r="B38" s="66" t="s">
        <v>381</v>
      </c>
      <c r="C38" s="30" t="s">
        <v>382</v>
      </c>
      <c r="D38" s="30" t="s">
        <v>383</v>
      </c>
      <c r="E38" s="30" t="s">
        <v>384</v>
      </c>
      <c r="F38" s="30" t="s">
        <v>469</v>
      </c>
      <c r="G38" s="27"/>
    </row>
    <row r="39" spans="1:7" ht="14.25">
      <c r="A39" s="32">
        <v>37</v>
      </c>
      <c r="B39" s="66" t="s">
        <v>470</v>
      </c>
      <c r="C39" s="30" t="s">
        <v>380</v>
      </c>
      <c r="D39" s="30">
        <v>1982.12</v>
      </c>
      <c r="E39" s="30" t="s">
        <v>389</v>
      </c>
      <c r="F39" s="30" t="s">
        <v>471</v>
      </c>
      <c r="G39" s="27"/>
    </row>
    <row r="40" spans="1:7" ht="14.25">
      <c r="A40" s="32">
        <v>38</v>
      </c>
      <c r="B40" s="66" t="s">
        <v>472</v>
      </c>
      <c r="C40" s="70" t="s">
        <v>380</v>
      </c>
      <c r="D40" s="68" t="s">
        <v>473</v>
      </c>
      <c r="E40" s="67" t="s">
        <v>424</v>
      </c>
      <c r="F40" s="69"/>
      <c r="G40" s="27"/>
    </row>
    <row r="41" spans="1:7" ht="14.25">
      <c r="A41" s="32">
        <v>39</v>
      </c>
      <c r="B41" s="66" t="s">
        <v>474</v>
      </c>
      <c r="C41" s="70" t="s">
        <v>380</v>
      </c>
      <c r="D41" s="68" t="s">
        <v>475</v>
      </c>
      <c r="E41" s="67" t="s">
        <v>401</v>
      </c>
      <c r="F41" s="69"/>
      <c r="G41" s="27"/>
    </row>
    <row r="42" spans="1:7" ht="14.25">
      <c r="A42" s="32">
        <v>40</v>
      </c>
      <c r="B42" s="66" t="s">
        <v>476</v>
      </c>
      <c r="C42" s="70" t="s">
        <v>380</v>
      </c>
      <c r="D42" s="68" t="s">
        <v>477</v>
      </c>
      <c r="E42" s="67" t="s">
        <v>401</v>
      </c>
      <c r="F42" s="69" t="s">
        <v>478</v>
      </c>
      <c r="G42" s="27"/>
    </row>
    <row r="43" spans="1:7" ht="14.25">
      <c r="A43" s="32">
        <v>41</v>
      </c>
      <c r="B43" s="75" t="s">
        <v>393</v>
      </c>
      <c r="C43" s="70" t="s">
        <v>392</v>
      </c>
      <c r="D43" s="64"/>
      <c r="E43" s="67" t="s">
        <v>403</v>
      </c>
      <c r="F43" s="69"/>
      <c r="G43" s="27"/>
    </row>
    <row r="44" spans="1:7" ht="14.25">
      <c r="A44" s="32">
        <v>42</v>
      </c>
      <c r="B44" s="75" t="s">
        <v>479</v>
      </c>
      <c r="C44" s="30" t="s">
        <v>380</v>
      </c>
      <c r="D44" s="30">
        <v>1984.05</v>
      </c>
      <c r="E44" s="30" t="s">
        <v>384</v>
      </c>
      <c r="F44" s="30" t="s">
        <v>385</v>
      </c>
      <c r="G44" s="27"/>
    </row>
    <row r="45" spans="1:7" ht="14.25">
      <c r="A45" s="32">
        <v>43</v>
      </c>
      <c r="B45" s="75" t="s">
        <v>391</v>
      </c>
      <c r="C45" s="70" t="s">
        <v>392</v>
      </c>
      <c r="D45" s="64"/>
      <c r="E45" s="67" t="s">
        <v>403</v>
      </c>
      <c r="F45" s="69"/>
      <c r="G45" s="27"/>
    </row>
    <row r="46" spans="1:7" ht="14.25">
      <c r="A46" s="32">
        <v>44</v>
      </c>
      <c r="B46" s="75" t="s">
        <v>480</v>
      </c>
      <c r="C46" s="70" t="s">
        <v>392</v>
      </c>
      <c r="D46" s="64"/>
      <c r="E46" s="67" t="s">
        <v>403</v>
      </c>
      <c r="F46" s="69"/>
      <c r="G46" s="27"/>
    </row>
    <row r="47" spans="1:7" ht="14.25">
      <c r="A47" s="32">
        <v>45</v>
      </c>
      <c r="B47" s="75" t="s">
        <v>481</v>
      </c>
      <c r="C47" s="70" t="s">
        <v>392</v>
      </c>
      <c r="D47" s="64"/>
      <c r="E47" s="67" t="s">
        <v>403</v>
      </c>
      <c r="F47" s="69"/>
      <c r="G47" s="27"/>
    </row>
    <row r="48" spans="1:7" ht="14.25">
      <c r="A48" s="32">
        <v>46</v>
      </c>
      <c r="B48" s="75" t="s">
        <v>390</v>
      </c>
      <c r="C48" s="70" t="s">
        <v>380</v>
      </c>
      <c r="D48" s="64"/>
      <c r="E48" s="67" t="s">
        <v>403</v>
      </c>
      <c r="F48" s="69"/>
      <c r="G48" s="27"/>
    </row>
    <row r="49" spans="1:7" ht="14.25">
      <c r="A49" s="32">
        <v>47</v>
      </c>
      <c r="B49" s="75" t="s">
        <v>482</v>
      </c>
      <c r="C49" s="70" t="s">
        <v>380</v>
      </c>
      <c r="D49" s="64"/>
      <c r="E49" s="67" t="s">
        <v>403</v>
      </c>
      <c r="F49" s="69"/>
      <c r="G49" s="27"/>
    </row>
    <row r="50" spans="1:7" ht="22.5">
      <c r="A50" s="32">
        <v>48</v>
      </c>
      <c r="B50" s="75" t="s">
        <v>483</v>
      </c>
      <c r="C50" s="30" t="s">
        <v>380</v>
      </c>
      <c r="D50" s="30">
        <v>1984.07</v>
      </c>
      <c r="E50" s="30" t="s">
        <v>411</v>
      </c>
      <c r="F50" s="30" t="s">
        <v>484</v>
      </c>
      <c r="G50" s="27"/>
    </row>
    <row r="51" spans="1:7" ht="14.25">
      <c r="A51" s="32">
        <v>49</v>
      </c>
      <c r="B51" s="75" t="s">
        <v>485</v>
      </c>
      <c r="C51" s="30" t="s">
        <v>392</v>
      </c>
      <c r="D51" s="30" t="s">
        <v>486</v>
      </c>
      <c r="E51" s="30" t="s">
        <v>471</v>
      </c>
      <c r="F51" s="30" t="s">
        <v>471</v>
      </c>
      <c r="G51" s="27"/>
    </row>
    <row r="52" spans="1:7" ht="14.25">
      <c r="A52" s="32">
        <v>50</v>
      </c>
      <c r="B52" s="75" t="s">
        <v>487</v>
      </c>
      <c r="C52" s="70" t="s">
        <v>392</v>
      </c>
      <c r="D52" s="64"/>
      <c r="E52" s="67" t="s">
        <v>411</v>
      </c>
      <c r="F52" s="69"/>
      <c r="G52" s="27"/>
    </row>
    <row r="53" spans="1:7" ht="14.25">
      <c r="A53" s="32">
        <v>51</v>
      </c>
      <c r="B53" s="75" t="s">
        <v>488</v>
      </c>
      <c r="C53" s="70" t="s">
        <v>405</v>
      </c>
      <c r="D53" s="64"/>
      <c r="E53" s="67" t="s">
        <v>403</v>
      </c>
      <c r="F53" s="69"/>
      <c r="G53" s="27"/>
    </row>
    <row r="54" spans="1:7" ht="22.5">
      <c r="A54" s="32">
        <v>52</v>
      </c>
      <c r="B54" s="75" t="s">
        <v>489</v>
      </c>
      <c r="C54" s="30" t="s">
        <v>392</v>
      </c>
      <c r="D54" s="30">
        <v>1987.2</v>
      </c>
      <c r="E54" s="30" t="s">
        <v>389</v>
      </c>
      <c r="F54" s="30" t="s">
        <v>490</v>
      </c>
      <c r="G54" s="27"/>
    </row>
    <row r="55" spans="1:7" ht="14.25">
      <c r="A55" s="32">
        <v>53</v>
      </c>
      <c r="B55" s="75" t="s">
        <v>491</v>
      </c>
      <c r="C55" s="36" t="s">
        <v>380</v>
      </c>
      <c r="D55" s="27"/>
      <c r="E55" s="30" t="s">
        <v>389</v>
      </c>
      <c r="F55" s="27"/>
      <c r="G55" s="27"/>
    </row>
    <row r="56" spans="1:7" ht="14.25">
      <c r="A56" s="32">
        <v>54</v>
      </c>
      <c r="B56" s="75" t="s">
        <v>492</v>
      </c>
      <c r="C56" s="36" t="s">
        <v>382</v>
      </c>
      <c r="D56" s="27"/>
      <c r="E56" s="30" t="s">
        <v>389</v>
      </c>
      <c r="F56" s="27"/>
      <c r="G56" s="27"/>
    </row>
    <row r="57" spans="1:7" ht="14.25">
      <c r="A57" s="32">
        <v>55</v>
      </c>
      <c r="B57" s="30" t="s">
        <v>316</v>
      </c>
      <c r="C57" s="30" t="s">
        <v>317</v>
      </c>
      <c r="D57" s="30">
        <v>1980.09</v>
      </c>
      <c r="E57" s="30" t="s">
        <v>318</v>
      </c>
      <c r="F57" s="30" t="s">
        <v>319</v>
      </c>
      <c r="G57" s="27"/>
    </row>
  </sheetData>
  <sheetProtection/>
  <autoFilter ref="A2:G57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4.50390625" style="0" customWidth="1"/>
    <col min="2" max="2" width="28.50390625" style="0" customWidth="1"/>
    <col min="3" max="3" width="7.75390625" style="0" customWidth="1"/>
    <col min="4" max="4" width="11.625" style="0" customWidth="1"/>
    <col min="5" max="5" width="14.625" style="0" customWidth="1"/>
    <col min="6" max="6" width="11.125" style="0" customWidth="1"/>
    <col min="7" max="7" width="13.375" style="0" customWidth="1"/>
    <col min="8" max="8" width="14.50390625" style="0" customWidth="1"/>
  </cols>
  <sheetData>
    <row r="1" spans="1:11" ht="43.5" customHeight="1">
      <c r="A1" s="96" t="s">
        <v>500</v>
      </c>
      <c r="B1" s="96"/>
      <c r="C1" s="96"/>
      <c r="D1" s="96"/>
      <c r="E1" s="96"/>
      <c r="F1" s="96"/>
      <c r="G1" s="96"/>
      <c r="H1" s="96"/>
      <c r="I1" s="5"/>
      <c r="J1" s="5"/>
      <c r="K1" s="5"/>
    </row>
    <row r="2" ht="23.25" customHeight="1">
      <c r="A2" t="s">
        <v>77</v>
      </c>
    </row>
    <row r="3" spans="1:8" ht="19.5" customHeight="1">
      <c r="A3" s="2" t="s">
        <v>24</v>
      </c>
      <c r="B3" s="2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6"/>
    </row>
    <row r="4" spans="1:7" ht="19.5" customHeight="1">
      <c r="A4" s="2"/>
      <c r="B4" s="2"/>
      <c r="C4" s="2"/>
      <c r="D4" s="2"/>
      <c r="E4" s="2"/>
      <c r="F4" s="11"/>
      <c r="G4" s="2"/>
    </row>
    <row r="5" spans="1:7" ht="19.5" customHeight="1">
      <c r="A5" s="2"/>
      <c r="B5" s="2"/>
      <c r="C5" s="2"/>
      <c r="D5" s="2"/>
      <c r="E5" s="2"/>
      <c r="F5" s="11"/>
      <c r="G5" s="2"/>
    </row>
    <row r="6" ht="27" customHeight="1">
      <c r="A6" t="s">
        <v>31</v>
      </c>
    </row>
    <row r="7" spans="1:8" ht="19.5" customHeight="1">
      <c r="A7" s="2" t="s">
        <v>24</v>
      </c>
      <c r="B7" s="2" t="s">
        <v>25</v>
      </c>
      <c r="C7" s="2" t="s">
        <v>26</v>
      </c>
      <c r="D7" s="2" t="s">
        <v>32</v>
      </c>
      <c r="E7" s="2" t="s">
        <v>33</v>
      </c>
      <c r="F7" s="2" t="s">
        <v>29</v>
      </c>
      <c r="G7" s="2" t="s">
        <v>30</v>
      </c>
      <c r="H7" s="2" t="s">
        <v>34</v>
      </c>
    </row>
    <row r="8" spans="1:8" ht="19.5" customHeight="1">
      <c r="A8" s="2"/>
      <c r="B8" s="2"/>
      <c r="C8" s="2"/>
      <c r="D8" s="2"/>
      <c r="E8" s="2"/>
      <c r="F8" s="2"/>
      <c r="G8" s="2"/>
      <c r="H8" s="2"/>
    </row>
    <row r="9" spans="1:8" ht="19.5" customHeight="1">
      <c r="A9" s="2"/>
      <c r="B9" s="2"/>
      <c r="C9" s="2"/>
      <c r="D9" s="2"/>
      <c r="E9" s="2"/>
      <c r="F9" s="2"/>
      <c r="G9" s="2"/>
      <c r="H9" s="2"/>
    </row>
    <row r="10" spans="1:8" ht="19.5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="3" customFormat="1" ht="28.5" customHeight="1">
      <c r="A12" s="3" t="s">
        <v>35</v>
      </c>
    </row>
    <row r="13" spans="1:8" ht="19.5" customHeight="1">
      <c r="A13" s="2" t="s">
        <v>24</v>
      </c>
      <c r="B13" s="2" t="s">
        <v>41</v>
      </c>
      <c r="C13" s="2" t="s">
        <v>40</v>
      </c>
      <c r="D13" s="2" t="s">
        <v>32</v>
      </c>
      <c r="E13" s="2" t="s">
        <v>36</v>
      </c>
      <c r="F13" s="2" t="s">
        <v>38</v>
      </c>
      <c r="G13" s="2" t="s">
        <v>39</v>
      </c>
      <c r="H13" s="2" t="s">
        <v>37</v>
      </c>
    </row>
    <row r="14" spans="1:8" ht="108" customHeight="1">
      <c r="A14" s="26">
        <v>1</v>
      </c>
      <c r="B14" s="26" t="s">
        <v>171</v>
      </c>
      <c r="C14" s="26" t="s">
        <v>167</v>
      </c>
      <c r="D14" s="26" t="s">
        <v>115</v>
      </c>
      <c r="E14" s="26" t="s">
        <v>172</v>
      </c>
      <c r="F14" s="26">
        <v>2011.11</v>
      </c>
      <c r="G14" s="26" t="s">
        <v>173</v>
      </c>
      <c r="H14" s="26" t="s">
        <v>174</v>
      </c>
    </row>
    <row r="15" spans="1:8" ht="19.5" customHeight="1">
      <c r="A15" s="2"/>
      <c r="B15" s="2"/>
      <c r="C15" s="2"/>
      <c r="D15" s="2"/>
      <c r="E15" s="2"/>
      <c r="F15" s="2"/>
      <c r="G15" s="2"/>
      <c r="H15" s="2"/>
    </row>
    <row r="16" spans="1:8" ht="19.5" customHeight="1">
      <c r="A16" s="2"/>
      <c r="B16" s="2"/>
      <c r="C16" s="2"/>
      <c r="D16" s="2"/>
      <c r="E16" s="2"/>
      <c r="F16" s="2"/>
      <c r="G16" s="2"/>
      <c r="H16" s="2"/>
    </row>
    <row r="17" spans="1:8" ht="19.5" customHeight="1">
      <c r="A17" s="2"/>
      <c r="B17" s="2"/>
      <c r="C17" s="2"/>
      <c r="D17" s="2"/>
      <c r="E17" s="2"/>
      <c r="F17" s="2"/>
      <c r="G17" s="2"/>
      <c r="H17" s="2"/>
    </row>
    <row r="18" spans="1:8" ht="19.5" customHeight="1">
      <c r="A18" s="2"/>
      <c r="B18" s="2"/>
      <c r="C18" s="2"/>
      <c r="D18" s="2"/>
      <c r="E18" s="2"/>
      <c r="F18" s="2"/>
      <c r="G18" s="2"/>
      <c r="H18" s="2"/>
    </row>
    <row r="19" spans="1:8" ht="19.5" customHeight="1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2"/>
      <c r="C20" s="2"/>
      <c r="D20" s="2"/>
      <c r="E20" s="2"/>
      <c r="F20" s="2"/>
      <c r="G20" s="2"/>
      <c r="H20" s="2"/>
    </row>
    <row r="21" spans="1:8" ht="19.5" customHeight="1">
      <c r="A21" s="2"/>
      <c r="B21" s="2"/>
      <c r="C21" s="2"/>
      <c r="D21" s="2"/>
      <c r="E21" s="2"/>
      <c r="F21" s="2"/>
      <c r="G21" s="2"/>
      <c r="H21" s="2"/>
    </row>
    <row r="22" ht="27" customHeight="1">
      <c r="A22" t="s">
        <v>42</v>
      </c>
    </row>
    <row r="23" spans="1:8" ht="29.25" customHeight="1">
      <c r="A23" s="2" t="s">
        <v>24</v>
      </c>
      <c r="B23" s="2" t="s">
        <v>70</v>
      </c>
      <c r="C23" s="2" t="s">
        <v>71</v>
      </c>
      <c r="D23" s="2" t="s">
        <v>32</v>
      </c>
      <c r="E23" s="2" t="s">
        <v>43</v>
      </c>
      <c r="F23" s="9" t="s">
        <v>72</v>
      </c>
      <c r="G23" s="2" t="s">
        <v>44</v>
      </c>
      <c r="H23" s="2"/>
    </row>
    <row r="24" spans="1:8" ht="19.5" customHeight="1">
      <c r="A24" s="2"/>
      <c r="B24" s="2"/>
      <c r="C24" s="2"/>
      <c r="D24" s="2"/>
      <c r="E24" s="2"/>
      <c r="F24" s="2"/>
      <c r="G24" s="22"/>
      <c r="H24" s="23"/>
    </row>
    <row r="25" spans="1:8" ht="19.5" customHeight="1">
      <c r="A25" s="2"/>
      <c r="B25" s="2"/>
      <c r="C25" s="2"/>
      <c r="D25" s="12"/>
      <c r="E25" s="2"/>
      <c r="F25" s="2"/>
      <c r="G25" s="22"/>
      <c r="H25" s="23"/>
    </row>
  </sheetData>
  <sheetProtection/>
  <mergeCells count="1">
    <mergeCell ref="A1:H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WwW.YlmF.CoM</cp:lastModifiedBy>
  <cp:lastPrinted>2012-06-15T01:05:08Z</cp:lastPrinted>
  <dcterms:created xsi:type="dcterms:W3CDTF">1996-12-17T01:32:42Z</dcterms:created>
  <dcterms:modified xsi:type="dcterms:W3CDTF">2013-03-27T03:06:22Z</dcterms:modified>
  <cp:category/>
  <cp:version/>
  <cp:contentType/>
  <cp:contentStatus/>
</cp:coreProperties>
</file>