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activeTab="1"/>
  </bookViews>
  <sheets>
    <sheet name="说明" sheetId="1" r:id="rId1"/>
    <sheet name="Sheet1" sheetId="2" r:id="rId2"/>
    <sheet name="班级简称" sheetId="3" r:id="rId3"/>
  </sheets>
  <definedNames/>
  <calcPr fullCalcOnLoad="1"/>
</workbook>
</file>

<file path=xl/sharedStrings.xml><?xml version="1.0" encoding="utf-8"?>
<sst xmlns="http://schemas.openxmlformats.org/spreadsheetml/2006/main" count="953" uniqueCount="759">
  <si>
    <t>学院</t>
  </si>
  <si>
    <t>05级</t>
  </si>
  <si>
    <t>06级</t>
  </si>
  <si>
    <t>07级</t>
  </si>
  <si>
    <t>08级</t>
  </si>
  <si>
    <t>城市规划(本)051班</t>
  </si>
  <si>
    <t>道路桥梁工程(本)051班</t>
  </si>
  <si>
    <t>风景园林规划(本)051班</t>
  </si>
  <si>
    <t>结构工程(本)051班</t>
  </si>
  <si>
    <t>结构工程(本)052班</t>
  </si>
  <si>
    <t>结构工程(本)053班</t>
  </si>
  <si>
    <t>结构工程(本)054班</t>
  </si>
  <si>
    <t>岩土工程(本)051班</t>
  </si>
  <si>
    <t>建筑学061班</t>
  </si>
  <si>
    <t>建筑学062班</t>
  </si>
  <si>
    <t>土木工程061班</t>
  </si>
  <si>
    <t>土木工程062班</t>
  </si>
  <si>
    <t>土木工程063班</t>
  </si>
  <si>
    <t>土木工程064班</t>
  </si>
  <si>
    <t>土木工程065班</t>
  </si>
  <si>
    <t>土木工程066班</t>
  </si>
  <si>
    <t>城市规划071班</t>
  </si>
  <si>
    <t>建筑学071班</t>
  </si>
  <si>
    <t>建筑学072班</t>
  </si>
  <si>
    <t>土木工程071班</t>
  </si>
  <si>
    <t>土木工程072班</t>
  </si>
  <si>
    <t>土木工程073班</t>
  </si>
  <si>
    <t>土木工程074班</t>
  </si>
  <si>
    <t>城市规划081班</t>
  </si>
  <si>
    <t>城市规划082班</t>
  </si>
  <si>
    <t>建筑学081班</t>
  </si>
  <si>
    <t>建筑学082班</t>
  </si>
  <si>
    <t>土木工程081班</t>
  </si>
  <si>
    <t>土木工程082班</t>
  </si>
  <si>
    <t>土木工程083班</t>
  </si>
  <si>
    <t>土木工程084班</t>
  </si>
  <si>
    <t>土木工程085班</t>
  </si>
  <si>
    <t>工商管理(财务管理)051班</t>
  </si>
  <si>
    <t>工商管理(财务管理)052班</t>
  </si>
  <si>
    <t>工商管理(企业管理)051班</t>
  </si>
  <si>
    <t>工商管理(企业管理)052班</t>
  </si>
  <si>
    <t>工商管理(企业管理)053班</t>
  </si>
  <si>
    <t>工商管理(企业管理)054班</t>
  </si>
  <si>
    <t>工商管理(市场营销)051班</t>
  </si>
  <si>
    <t>工商管理(市场营销)052班</t>
  </si>
  <si>
    <t>财务管理061班</t>
  </si>
  <si>
    <t>财务管理062班</t>
  </si>
  <si>
    <t>工商管理061班</t>
  </si>
  <si>
    <t>工商管理062班</t>
  </si>
  <si>
    <t>工商管理063班</t>
  </si>
  <si>
    <t>工商管理064班</t>
  </si>
  <si>
    <t>市场营销061班</t>
  </si>
  <si>
    <t>市场营销062班</t>
  </si>
  <si>
    <t>财务管理071班</t>
  </si>
  <si>
    <t>财务管理072班</t>
  </si>
  <si>
    <t>财务管理073班</t>
  </si>
  <si>
    <t>财务管理074班</t>
  </si>
  <si>
    <t>工商管理071班</t>
  </si>
  <si>
    <t>工商管理072班</t>
  </si>
  <si>
    <t>工商管理073班</t>
  </si>
  <si>
    <t>工商管理074班</t>
  </si>
  <si>
    <t>市场营销071班</t>
  </si>
  <si>
    <t>市场营销072班</t>
  </si>
  <si>
    <t>财务管理081班</t>
  </si>
  <si>
    <t>财务管理082班</t>
  </si>
  <si>
    <t>财务管理083班</t>
  </si>
  <si>
    <t>财务管理084班</t>
  </si>
  <si>
    <t>工商管理081班</t>
  </si>
  <si>
    <t>工商管理082班</t>
  </si>
  <si>
    <t>工商管理083班</t>
  </si>
  <si>
    <t>工商管理084班</t>
  </si>
  <si>
    <t>旅游管理081班</t>
  </si>
  <si>
    <t>旅游管理082班</t>
  </si>
  <si>
    <t>市场营销081班</t>
  </si>
  <si>
    <t>市场营销082班</t>
  </si>
  <si>
    <t>经贸学院</t>
  </si>
  <si>
    <t>国际贸易（本科）051班</t>
  </si>
  <si>
    <t>国际贸易（本科）052班</t>
  </si>
  <si>
    <t>国际贸易（本科）053班</t>
  </si>
  <si>
    <t>国际贸易（本科）054班</t>
  </si>
  <si>
    <t>国际贸易（本科）055班</t>
  </si>
  <si>
    <t>国际贸易（本科）056班</t>
  </si>
  <si>
    <t>国际贸易（本科）057班</t>
  </si>
  <si>
    <t>国际贸易（本科）058班</t>
  </si>
  <si>
    <t>国际经济与贸易061班</t>
  </si>
  <si>
    <t>国际经济与贸易062班</t>
  </si>
  <si>
    <t>国际经济与贸易063班</t>
  </si>
  <si>
    <t>国际经济与贸易064班</t>
  </si>
  <si>
    <t>国际经济与贸易065班</t>
  </si>
  <si>
    <t>国际经济与贸易066班</t>
  </si>
  <si>
    <t>国际经济与贸易067班</t>
  </si>
  <si>
    <t>国际经济与贸易068班</t>
  </si>
  <si>
    <t>国际经济与贸易071班</t>
  </si>
  <si>
    <t>国际经济与贸易072班</t>
  </si>
  <si>
    <t>国际经济与贸易073班</t>
  </si>
  <si>
    <t>国际经济与贸易074班</t>
  </si>
  <si>
    <t>国际经济与贸易075班</t>
  </si>
  <si>
    <t>国际经济与贸易076班</t>
  </si>
  <si>
    <t>国际经济与贸易077班</t>
  </si>
  <si>
    <t>国际经济与贸易078班</t>
  </si>
  <si>
    <t>国际经济与贸易081班</t>
  </si>
  <si>
    <t>国际经济与贸易082班</t>
  </si>
  <si>
    <t>国际经济与贸易083班</t>
  </si>
  <si>
    <t>国际经济与贸易084班</t>
  </si>
  <si>
    <t>国际经济与贸易085班</t>
  </si>
  <si>
    <t>国际经济与贸易086班</t>
  </si>
  <si>
    <t>国际经济与贸易087班</t>
  </si>
  <si>
    <t>国际经济与贸易088班</t>
  </si>
  <si>
    <t>人文学院</t>
  </si>
  <si>
    <t>汉语言文学广告文案051班</t>
  </si>
  <si>
    <t>汉语言文学教育051班</t>
  </si>
  <si>
    <t>汉语言文学文秘051班</t>
  </si>
  <si>
    <t>社会工作(劳动与社会保障)051班</t>
  </si>
  <si>
    <t>社会工作(社会工作与管理)051班</t>
  </si>
  <si>
    <t>社会工作(社会工作与管理)052班</t>
  </si>
  <si>
    <t>汉语言文学061班</t>
  </si>
  <si>
    <t>汉语言文学062班</t>
  </si>
  <si>
    <t>社会工作061班</t>
  </si>
  <si>
    <t>社会工作062班</t>
  </si>
  <si>
    <t>社会工作063班</t>
  </si>
  <si>
    <t>新闻学061班</t>
  </si>
  <si>
    <t>新闻学062班</t>
  </si>
  <si>
    <t>汉语言文学071班</t>
  </si>
  <si>
    <t>汉语言文学072班</t>
  </si>
  <si>
    <t>社会工作071班</t>
  </si>
  <si>
    <t>社会工作072班</t>
  </si>
  <si>
    <t>社会工作073班</t>
  </si>
  <si>
    <t>新闻学071班</t>
  </si>
  <si>
    <t>新闻学072班</t>
  </si>
  <si>
    <t>汉语言文学081班</t>
  </si>
  <si>
    <t>汉语言文学082班</t>
  </si>
  <si>
    <t>社会工作081班</t>
  </si>
  <si>
    <t>社会工作082班</t>
  </si>
  <si>
    <t>社会工作083班</t>
  </si>
  <si>
    <t>新闻学081班</t>
  </si>
  <si>
    <t>新闻学082班</t>
  </si>
  <si>
    <t>生环学院</t>
  </si>
  <si>
    <t>环境工程（本）051班</t>
  </si>
  <si>
    <t>环境工程（本）052班</t>
  </si>
  <si>
    <t>生物工程（本）051班</t>
  </si>
  <si>
    <t>生物工程（本）052班</t>
  </si>
  <si>
    <t>应用化学（本）051班</t>
  </si>
  <si>
    <t>应用化学（本）052班</t>
  </si>
  <si>
    <t>环境工程061班</t>
  </si>
  <si>
    <t>环境工程062班</t>
  </si>
  <si>
    <t>生物工程061班</t>
  </si>
  <si>
    <t>生物工程062班</t>
  </si>
  <si>
    <t>应用化学061班</t>
  </si>
  <si>
    <t>应用化学062班</t>
  </si>
  <si>
    <t>环境工程071班</t>
  </si>
  <si>
    <t>环境工程072班</t>
  </si>
  <si>
    <t>环境工程073班</t>
  </si>
  <si>
    <t>生物工程071班</t>
  </si>
  <si>
    <t>生物工程072班</t>
  </si>
  <si>
    <t>食品科学与工程071班</t>
  </si>
  <si>
    <t>食品科学与工程072班</t>
  </si>
  <si>
    <t>应用化学071班</t>
  </si>
  <si>
    <t>应用化学072班</t>
  </si>
  <si>
    <t>环境工程081班</t>
  </si>
  <si>
    <t>环境工程082班</t>
  </si>
  <si>
    <t>环境工程083班</t>
  </si>
  <si>
    <t>生物工程081班</t>
  </si>
  <si>
    <t>生物工程082班</t>
  </si>
  <si>
    <t>食品科学与工程081班</t>
  </si>
  <si>
    <t>食品科学与工程082班</t>
  </si>
  <si>
    <t>应用化学081班</t>
  </si>
  <si>
    <t>应用化学082班</t>
  </si>
  <si>
    <t>应用化学083班</t>
  </si>
  <si>
    <t>信息学院</t>
  </si>
  <si>
    <t>电子信息工程(本)(电子系统方向)051班</t>
  </si>
  <si>
    <t>电子信息工程(本)(系统控制方向)051班</t>
  </si>
  <si>
    <t>计算机科学与技术(本)(程序方向)051班</t>
  </si>
  <si>
    <t>计算机科学与技术(本)(程序方向)052班</t>
  </si>
  <si>
    <t>计算机科学与技术(本)(程序方向)053班</t>
  </si>
  <si>
    <t>计算机科学与技术(本)(图象方向)054班</t>
  </si>
  <si>
    <t>通信技术(本)(电信网络方向)051班</t>
  </si>
  <si>
    <t>通信技术(本)(通信技术方向)051班</t>
  </si>
  <si>
    <t>电子信息工程061班</t>
  </si>
  <si>
    <t>电子信息工程062班</t>
  </si>
  <si>
    <t>计算机科学与技术061班</t>
  </si>
  <si>
    <t>计算机科学与技术062班</t>
  </si>
  <si>
    <t>计算机科学与技术063班</t>
  </si>
  <si>
    <t>计算机科学与技术064班</t>
  </si>
  <si>
    <t>通信工程061班</t>
  </si>
  <si>
    <t>通信工程062班</t>
  </si>
  <si>
    <t>电子信息工程071班</t>
  </si>
  <si>
    <t>电子信息工程072班</t>
  </si>
  <si>
    <t>电子信息工程073班</t>
  </si>
  <si>
    <t>计算机科学与技术071班</t>
  </si>
  <si>
    <t>计算机科学与技术072班</t>
  </si>
  <si>
    <t>计算机科学与技术073班</t>
  </si>
  <si>
    <t>计算机科学与技术074班</t>
  </si>
  <si>
    <t>通信工程071班</t>
  </si>
  <si>
    <t>通信工程072班</t>
  </si>
  <si>
    <t>电子商务081班</t>
  </si>
  <si>
    <t>电子商务082班</t>
  </si>
  <si>
    <t>电子信息工程081班</t>
  </si>
  <si>
    <t>电子信息工程082班</t>
  </si>
  <si>
    <t>电子信息工程083班</t>
  </si>
  <si>
    <t>电子信息工程084班</t>
  </si>
  <si>
    <t>计算机科学与技术081班</t>
  </si>
  <si>
    <t>计算机科学与技术082班</t>
  </si>
  <si>
    <t>计算机科学与技术083班</t>
  </si>
  <si>
    <t>计算机科学与技术084班</t>
  </si>
  <si>
    <t>通信工程081班</t>
  </si>
  <si>
    <t>通信工程082班</t>
  </si>
  <si>
    <t>艺术学院</t>
  </si>
  <si>
    <t>动画艺术设计（本）051班</t>
  </si>
  <si>
    <t>环境艺术设计（本）051班</t>
  </si>
  <si>
    <t>视觉传达设计（本）051班</t>
  </si>
  <si>
    <t>艺术设计(动画艺术)061班</t>
  </si>
  <si>
    <t>艺术设计(工业设计)061班</t>
  </si>
  <si>
    <t>艺术设计(环境艺术)061班</t>
  </si>
  <si>
    <t>艺术设计(视觉传达)061班</t>
  </si>
  <si>
    <t>艺术设计(装饰艺术)061班</t>
  </si>
  <si>
    <t>动画071班</t>
  </si>
  <si>
    <t>动画072班</t>
  </si>
  <si>
    <t>动画073班</t>
  </si>
  <si>
    <t>艺术设计071班</t>
  </si>
  <si>
    <t>艺术设计072班</t>
  </si>
  <si>
    <t>艺术设计073班</t>
  </si>
  <si>
    <t>艺术设计074班</t>
  </si>
  <si>
    <t>动画081班</t>
  </si>
  <si>
    <t>动画082班</t>
  </si>
  <si>
    <t>艺术设计081班</t>
  </si>
  <si>
    <t>艺术设计082班</t>
  </si>
  <si>
    <t>艺术设计083班</t>
  </si>
  <si>
    <t>艺术设计084班</t>
  </si>
  <si>
    <t>语言学院</t>
  </si>
  <si>
    <t>日语语言文化(本)051班</t>
  </si>
  <si>
    <t>日语语言文化(本)052班</t>
  </si>
  <si>
    <t>日语语言文化(本)053班</t>
  </si>
  <si>
    <t>日语语言文化(本)054班</t>
  </si>
  <si>
    <t>商务日语(本)051班</t>
  </si>
  <si>
    <t>商务日语(本)052班</t>
  </si>
  <si>
    <t>商务日语(本)053班</t>
  </si>
  <si>
    <t>商务日语(本)054班</t>
  </si>
  <si>
    <t>英语（本）051班</t>
  </si>
  <si>
    <t>英语（本）052班</t>
  </si>
  <si>
    <t>日语(商务)061班</t>
  </si>
  <si>
    <t>日语(商务)062班</t>
  </si>
  <si>
    <t>日语(商务)063班</t>
  </si>
  <si>
    <t>日语(商务)064班</t>
  </si>
  <si>
    <t>日语(语言文化)061班</t>
  </si>
  <si>
    <t>日语(语言文化)062班</t>
  </si>
  <si>
    <t>日语(语言文化)063班</t>
  </si>
  <si>
    <t>日语(语言文化)064班</t>
  </si>
  <si>
    <t>英语061班</t>
  </si>
  <si>
    <t>英语062班</t>
  </si>
  <si>
    <t>英语063班</t>
  </si>
  <si>
    <t>英语064班</t>
  </si>
  <si>
    <t>日语071班</t>
  </si>
  <si>
    <t>日语072班</t>
  </si>
  <si>
    <t>日语073班</t>
  </si>
  <si>
    <t>日语074班</t>
  </si>
  <si>
    <t>英语071班</t>
  </si>
  <si>
    <t>英语072班</t>
  </si>
  <si>
    <t>英语073班</t>
  </si>
  <si>
    <t>英语074班</t>
  </si>
  <si>
    <t>日语081班</t>
  </si>
  <si>
    <t>日语082班</t>
  </si>
  <si>
    <t>日语083班</t>
  </si>
  <si>
    <t>日语084班</t>
  </si>
  <si>
    <t>英语081班</t>
  </si>
  <si>
    <t>英语082班</t>
  </si>
  <si>
    <t>英语083班</t>
  </si>
  <si>
    <t>英语084班</t>
  </si>
  <si>
    <t>工商企业管理(专)061班</t>
  </si>
  <si>
    <t>工商企业管理(专)071班</t>
  </si>
  <si>
    <t>管理类(专)081班</t>
  </si>
  <si>
    <t>工商企业管理(专)062班</t>
  </si>
  <si>
    <t>工商企业管理(专)072班</t>
  </si>
  <si>
    <t>管理类(专)082班</t>
  </si>
  <si>
    <t>会计电算化(专)061班</t>
  </si>
  <si>
    <t>会计电算化(专)071班</t>
  </si>
  <si>
    <t>管理类(专)083班</t>
  </si>
  <si>
    <t>会计电算化(专)062班</t>
  </si>
  <si>
    <t>会计电算化(专)072班</t>
  </si>
  <si>
    <t>管理类(专)084班</t>
  </si>
  <si>
    <t>旅游管理(专)061班</t>
  </si>
  <si>
    <t>旅游管理(专)071班</t>
  </si>
  <si>
    <t>管理类(专)085班</t>
  </si>
  <si>
    <t>旅游管理(专)062班</t>
  </si>
  <si>
    <t>旅游管理(专)072班</t>
  </si>
  <si>
    <t>管理类(专)086班</t>
  </si>
  <si>
    <t>市场营销(石粱)(专)061班</t>
  </si>
  <si>
    <t>市场营销(专)071班</t>
  </si>
  <si>
    <t>市场营销(专)072班</t>
  </si>
  <si>
    <t>国际金融(专)061班</t>
  </si>
  <si>
    <t>电子商务(专)071班</t>
  </si>
  <si>
    <t>经贸类(专)081班</t>
  </si>
  <si>
    <t>国际经济与贸易(专)061班</t>
  </si>
  <si>
    <t>电子商务(专)072班</t>
  </si>
  <si>
    <t>经贸类(专)082班</t>
  </si>
  <si>
    <t>国际经济与贸易(专)062班</t>
  </si>
  <si>
    <t>国际金融(专)071班</t>
  </si>
  <si>
    <t>经贸类(专)083班</t>
  </si>
  <si>
    <t>国际经济与贸易(专)063班</t>
  </si>
  <si>
    <t>国际金融(专)072班</t>
  </si>
  <si>
    <t>经贸类(专)084班</t>
  </si>
  <si>
    <t>国际经济与贸易(专)064班</t>
  </si>
  <si>
    <t>国际经济与贸易(专)071班</t>
  </si>
  <si>
    <t>经贸类(专)085班</t>
  </si>
  <si>
    <t>国际经济与贸易(专)065班</t>
  </si>
  <si>
    <t>国际经济与贸易(专)072班</t>
  </si>
  <si>
    <t>经贸类(专)086班</t>
  </si>
  <si>
    <t>会展策划与管理(专)061班</t>
  </si>
  <si>
    <t>国际经济与贸易(专)073班</t>
  </si>
  <si>
    <t>经贸类(专)087班</t>
  </si>
  <si>
    <t>会展策划与管理(专)062班</t>
  </si>
  <si>
    <t>国际经济与贸易(专)074班</t>
  </si>
  <si>
    <t>经贸类(专)088班</t>
  </si>
  <si>
    <t>国际经济与贸易(专)075班</t>
  </si>
  <si>
    <t>国际经济与贸易(专)076班</t>
  </si>
  <si>
    <t>会展策划与管理(专)071班</t>
  </si>
  <si>
    <t>会展策划与管理(专)072班</t>
  </si>
  <si>
    <t>茶文化(专)061班</t>
  </si>
  <si>
    <t>茶文化(专)071班</t>
  </si>
  <si>
    <t>社科类(专)081班</t>
  </si>
  <si>
    <t>文秘(涉外)(专)061班</t>
  </si>
  <si>
    <t>茶文化(专)072班</t>
  </si>
  <si>
    <t>社科类(专)082班</t>
  </si>
  <si>
    <t>文秘(涉外)(专)062班</t>
  </si>
  <si>
    <t>文秘(涉外)(专)071班</t>
  </si>
  <si>
    <t>社科类(专)083班</t>
  </si>
  <si>
    <t>文秘(涉外)(专)072班</t>
  </si>
  <si>
    <t>社科类(专)084班</t>
  </si>
  <si>
    <t>工业分析检验(专)061班</t>
  </si>
  <si>
    <t>工业分析与检验(专)071班</t>
  </si>
  <si>
    <t>工业分析与检验(专)081班</t>
  </si>
  <si>
    <t>工业分析检验(专)062班</t>
  </si>
  <si>
    <t>食品(专)071班</t>
  </si>
  <si>
    <t>工业分析与检验(专)082班</t>
  </si>
  <si>
    <t>环境(专)061</t>
  </si>
  <si>
    <t>食品(专)061班</t>
  </si>
  <si>
    <t>电子商务(专)061班</t>
  </si>
  <si>
    <t>应用电子技术(专)081班</t>
  </si>
  <si>
    <t>电子商务(专)062班</t>
  </si>
  <si>
    <t>应用电子技术(专)082班</t>
  </si>
  <si>
    <t>电子商务(专)063班</t>
  </si>
  <si>
    <t>应用电子技术(专)061班</t>
  </si>
  <si>
    <t>视觉传达艺术设计(专)061班</t>
  </si>
  <si>
    <t>视觉传达艺术设计(专)071班</t>
  </si>
  <si>
    <t>艺术类(专)081班</t>
  </si>
  <si>
    <t>视觉传达艺术设计(专)062班</t>
  </si>
  <si>
    <t>视觉传达艺术设计(专)072班</t>
  </si>
  <si>
    <t>艺术类(专)082班</t>
  </si>
  <si>
    <t>装饰艺术设计(专)061班</t>
  </si>
  <si>
    <t>装饰艺术设计(专)071班</t>
  </si>
  <si>
    <t>艺术类(专)083班</t>
  </si>
  <si>
    <t>装饰艺术设计(专)062班</t>
  </si>
  <si>
    <t>装潢艺术设计(专)071班</t>
  </si>
  <si>
    <t>装潢艺术设计(专)061班</t>
  </si>
  <si>
    <t>装潢艺术设计(专)062班</t>
  </si>
  <si>
    <t>应用德语(专)061班</t>
  </si>
  <si>
    <t>应用德语(专)071班</t>
  </si>
  <si>
    <t>应用德语(专)081班</t>
  </si>
  <si>
    <t>应用韩语(专)061班</t>
  </si>
  <si>
    <t>应用韩语(专)071班</t>
  </si>
  <si>
    <t>应用韩语(专)081班</t>
  </si>
  <si>
    <t>应用英语(专)061班</t>
  </si>
  <si>
    <t>应用日语(专)081班</t>
  </si>
  <si>
    <t>应用英语(专)062班</t>
  </si>
  <si>
    <t>由“专业名 + 年级 + 班序”三部分组成；</t>
  </si>
  <si>
    <t>管理专081</t>
  </si>
  <si>
    <t>管理专082</t>
  </si>
  <si>
    <t>管理专083</t>
  </si>
  <si>
    <t>管理专084</t>
  </si>
  <si>
    <t>管理专085</t>
  </si>
  <si>
    <t>管理专086</t>
  </si>
  <si>
    <t>经贸专081</t>
  </si>
  <si>
    <t>经贸专082</t>
  </si>
  <si>
    <t>经贸专083</t>
  </si>
  <si>
    <t>经贸专084</t>
  </si>
  <si>
    <t>经贸专085</t>
  </si>
  <si>
    <t>经贸专086</t>
  </si>
  <si>
    <t>经贸专087</t>
  </si>
  <si>
    <t>经贸专088</t>
  </si>
  <si>
    <t>社科专081</t>
  </si>
  <si>
    <t>社科专082</t>
  </si>
  <si>
    <t>社科专083</t>
  </si>
  <si>
    <t>社科专084</t>
  </si>
  <si>
    <t>艺术专081</t>
  </si>
  <si>
    <t>艺术专082</t>
  </si>
  <si>
    <t>艺术专083</t>
  </si>
  <si>
    <t>企管专071</t>
  </si>
  <si>
    <t>企管专072</t>
  </si>
  <si>
    <t>旅游专071</t>
  </si>
  <si>
    <t>旅游专072</t>
  </si>
  <si>
    <t>营销专071</t>
  </si>
  <si>
    <t>营销专072</t>
  </si>
  <si>
    <t>电商专071</t>
  </si>
  <si>
    <t>电商专072</t>
  </si>
  <si>
    <t>金融专071</t>
  </si>
  <si>
    <t>金融专072</t>
  </si>
  <si>
    <t>国贸专071</t>
  </si>
  <si>
    <t>国贸专072</t>
  </si>
  <si>
    <t>国贸专073</t>
  </si>
  <si>
    <t>国贸专074</t>
  </si>
  <si>
    <t>国贸专075</t>
  </si>
  <si>
    <t>国贸专076</t>
  </si>
  <si>
    <t>会展专071</t>
  </si>
  <si>
    <t>会展专072</t>
  </si>
  <si>
    <t>茶文化专071</t>
  </si>
  <si>
    <t>茶文化专072</t>
  </si>
  <si>
    <t>文秘专071</t>
  </si>
  <si>
    <t>文秘专072</t>
  </si>
  <si>
    <t>视传专071</t>
  </si>
  <si>
    <t>视传专072</t>
  </si>
  <si>
    <t>装饰专071</t>
  </si>
  <si>
    <t>装潢专071</t>
  </si>
  <si>
    <t>企管052</t>
  </si>
  <si>
    <t>企管053</t>
  </si>
  <si>
    <t>企管054</t>
  </si>
  <si>
    <t>营销052</t>
  </si>
  <si>
    <t>国贸052</t>
  </si>
  <si>
    <t>国贸053</t>
  </si>
  <si>
    <t>国贸054</t>
  </si>
  <si>
    <t>国贸055</t>
  </si>
  <si>
    <t>国贸056</t>
  </si>
  <si>
    <t>国贸057</t>
  </si>
  <si>
    <t>国贸058</t>
  </si>
  <si>
    <t>社工052</t>
  </si>
  <si>
    <t>应化052</t>
  </si>
  <si>
    <t>工商062</t>
  </si>
  <si>
    <t>工商063</t>
  </si>
  <si>
    <t>工商064</t>
  </si>
  <si>
    <t>营销062</t>
  </si>
  <si>
    <t>英语052</t>
  </si>
  <si>
    <t>国贸062</t>
  </si>
  <si>
    <t>国贸063</t>
  </si>
  <si>
    <t>国贸064</t>
  </si>
  <si>
    <t>国贸065</t>
  </si>
  <si>
    <t>国贸066</t>
  </si>
  <si>
    <t>国贸067</t>
  </si>
  <si>
    <t>国贸068</t>
  </si>
  <si>
    <t>社工062</t>
  </si>
  <si>
    <t>社工063</t>
  </si>
  <si>
    <t>新闻062</t>
  </si>
  <si>
    <t>应化062</t>
  </si>
  <si>
    <t>电子062</t>
  </si>
  <si>
    <t>计算机062</t>
  </si>
  <si>
    <t>计算机063</t>
  </si>
  <si>
    <t>计算机064</t>
  </si>
  <si>
    <t>通信062</t>
  </si>
  <si>
    <t>工商072</t>
  </si>
  <si>
    <t>工商073</t>
  </si>
  <si>
    <t>工商074</t>
  </si>
  <si>
    <t>营销072</t>
  </si>
  <si>
    <t>国贸072</t>
  </si>
  <si>
    <t>国贸073</t>
  </si>
  <si>
    <t>国贸074</t>
  </si>
  <si>
    <t>国贸075</t>
  </si>
  <si>
    <t>国贸076</t>
  </si>
  <si>
    <t>国贸077</t>
  </si>
  <si>
    <t>国贸078</t>
  </si>
  <si>
    <t>国贸082</t>
  </si>
  <si>
    <t>国贸083</t>
  </si>
  <si>
    <t>国贸084</t>
  </si>
  <si>
    <t>国贸085</t>
  </si>
  <si>
    <t>国贸086</t>
  </si>
  <si>
    <t>国贸087</t>
  </si>
  <si>
    <t>国贸088</t>
  </si>
  <si>
    <t>社工072</t>
  </si>
  <si>
    <t>社工073</t>
  </si>
  <si>
    <t>新闻072</t>
  </si>
  <si>
    <t>应化072</t>
  </si>
  <si>
    <t>电子072</t>
  </si>
  <si>
    <t>电子073</t>
  </si>
  <si>
    <t>计算机072</t>
  </si>
  <si>
    <t>计算机073</t>
  </si>
  <si>
    <t>计算机074</t>
  </si>
  <si>
    <t>通信072</t>
  </si>
  <si>
    <t>动画072</t>
  </si>
  <si>
    <t>动画073</t>
  </si>
  <si>
    <t>日语072</t>
  </si>
  <si>
    <t>日语073</t>
  </si>
  <si>
    <t>日语074</t>
  </si>
  <si>
    <t>英语072</t>
  </si>
  <si>
    <t>英语073</t>
  </si>
  <si>
    <t>英语074</t>
  </si>
  <si>
    <t>营销082</t>
  </si>
  <si>
    <t>工商082</t>
  </si>
  <si>
    <t>工商083</t>
  </si>
  <si>
    <t>工商084</t>
  </si>
  <si>
    <t>旅游082</t>
  </si>
  <si>
    <t>社工082</t>
  </si>
  <si>
    <t>社工083</t>
  </si>
  <si>
    <t>新闻082</t>
  </si>
  <si>
    <t>应化082</t>
  </si>
  <si>
    <t>应化083</t>
  </si>
  <si>
    <t>电商082</t>
  </si>
  <si>
    <t>电子082</t>
  </si>
  <si>
    <t>电子083</t>
  </si>
  <si>
    <t>电子084</t>
  </si>
  <si>
    <t>计算机082</t>
  </si>
  <si>
    <t>计算机083</t>
  </si>
  <si>
    <t>计算机084</t>
  </si>
  <si>
    <t>通信082</t>
  </si>
  <si>
    <t>动画082</t>
  </si>
  <si>
    <t>艺设082</t>
  </si>
  <si>
    <t>艺设083</t>
  </si>
  <si>
    <t>艺设084</t>
  </si>
  <si>
    <t>日语082</t>
  </si>
  <si>
    <t>日语083</t>
  </si>
  <si>
    <t>日语084</t>
  </si>
  <si>
    <t>英语082</t>
  </si>
  <si>
    <t>英语083</t>
  </si>
  <si>
    <t>英语084</t>
  </si>
  <si>
    <t>企管专061</t>
  </si>
  <si>
    <t>旅游专061</t>
  </si>
  <si>
    <t>营销专061</t>
  </si>
  <si>
    <t>企管专062</t>
  </si>
  <si>
    <t>旅游专062</t>
  </si>
  <si>
    <t>金融专061</t>
  </si>
  <si>
    <t>国贸专061</t>
  </si>
  <si>
    <t>国贸专062</t>
  </si>
  <si>
    <t>国贸专063</t>
  </si>
  <si>
    <t>国贸专064</t>
  </si>
  <si>
    <t>国贸专065</t>
  </si>
  <si>
    <t>会展专061</t>
  </si>
  <si>
    <t>会展专062</t>
  </si>
  <si>
    <t>茶文化专061</t>
  </si>
  <si>
    <t>文秘专061</t>
  </si>
  <si>
    <t>文秘专062</t>
  </si>
  <si>
    <t>电商专061</t>
  </si>
  <si>
    <t>电商专062</t>
  </si>
  <si>
    <t>电商专063</t>
  </si>
  <si>
    <t>视传专061</t>
  </si>
  <si>
    <t>装饰专061</t>
  </si>
  <si>
    <t>装潢专061</t>
  </si>
  <si>
    <t>视传专062</t>
  </si>
  <si>
    <t>装饰专062</t>
  </si>
  <si>
    <t>装潢专062</t>
  </si>
  <si>
    <t xml:space="preserve">                                                                       评建办        08.9.12</t>
  </si>
  <si>
    <t xml:space="preserve">    命名方法：</t>
  </si>
  <si>
    <t>结构062</t>
  </si>
  <si>
    <t>结构063</t>
  </si>
  <si>
    <t>结构064</t>
  </si>
  <si>
    <t>程序052</t>
  </si>
  <si>
    <t>程序053</t>
  </si>
  <si>
    <t>应电专061</t>
  </si>
  <si>
    <t>应电专081</t>
  </si>
  <si>
    <t>应电专082</t>
  </si>
  <si>
    <t>日语文化052</t>
  </si>
  <si>
    <t>日语文化053</t>
  </si>
  <si>
    <t>日语文化054</t>
  </si>
  <si>
    <t>英语翻译062</t>
  </si>
  <si>
    <t>英语翻译063</t>
  </si>
  <si>
    <t>英语翻译064</t>
  </si>
  <si>
    <t>英语商务062</t>
  </si>
  <si>
    <t>英语商务063</t>
  </si>
  <si>
    <t>英语商务064</t>
  </si>
  <si>
    <t>日语商务062</t>
  </si>
  <si>
    <t>日语商务063</t>
  </si>
  <si>
    <t>日语商务064</t>
  </si>
  <si>
    <t>日语文化062</t>
  </si>
  <si>
    <t>日语文化063</t>
  </si>
  <si>
    <t>日语文化064</t>
  </si>
  <si>
    <t>应德专061</t>
  </si>
  <si>
    <t>应英专061</t>
  </si>
  <si>
    <t>应英专062</t>
  </si>
  <si>
    <t>应德专081</t>
  </si>
  <si>
    <t>应韩专081</t>
  </si>
  <si>
    <t>应日专081</t>
  </si>
  <si>
    <t>应韩专061</t>
  </si>
  <si>
    <t>应德专071</t>
  </si>
  <si>
    <t>应韩专071</t>
  </si>
  <si>
    <t>汉语文062</t>
  </si>
  <si>
    <t>本科专业不再用“本”字，专科专业加上“专”字（为节省空间，不用括号）；</t>
  </si>
  <si>
    <t>环艺072</t>
  </si>
  <si>
    <t>财管072</t>
  </si>
  <si>
    <t>财管073</t>
  </si>
  <si>
    <t>财管074</t>
  </si>
  <si>
    <t>财管082</t>
  </si>
  <si>
    <t>财管083</t>
  </si>
  <si>
    <t>财管084</t>
  </si>
  <si>
    <t>电会专061</t>
  </si>
  <si>
    <t>电会专062</t>
  </si>
  <si>
    <t>电会专071</t>
  </si>
  <si>
    <t>电会专072</t>
  </si>
  <si>
    <t>分析专061</t>
  </si>
  <si>
    <t>分析专062</t>
  </si>
  <si>
    <t>环境专061</t>
  </si>
  <si>
    <t>食品专061</t>
  </si>
  <si>
    <t>分析专071</t>
  </si>
  <si>
    <t>食品专071</t>
  </si>
  <si>
    <t>分析专081</t>
  </si>
  <si>
    <t>分析专082</t>
  </si>
  <si>
    <t xml:space="preserve">    简称举例：</t>
  </si>
  <si>
    <t>关于班级简称的说明</t>
  </si>
  <si>
    <t xml:space="preserve">    当前，学校在学籍管理系统中对班级名称使用全称。使用全称的优点是比较规范，不易产生歧义。</t>
  </si>
  <si>
    <t>财管051</t>
  </si>
  <si>
    <t>财管061</t>
  </si>
  <si>
    <t>财管071</t>
  </si>
  <si>
    <t>财管081</t>
  </si>
  <si>
    <t>财管052</t>
  </si>
  <si>
    <t>财管062</t>
  </si>
  <si>
    <t>企管051</t>
  </si>
  <si>
    <t>工商061</t>
  </si>
  <si>
    <t>工商071</t>
  </si>
  <si>
    <t>工商081</t>
  </si>
  <si>
    <t>营销051</t>
  </si>
  <si>
    <t>营销061</t>
  </si>
  <si>
    <t>营销071</t>
  </si>
  <si>
    <t>旅游081</t>
  </si>
  <si>
    <t>营销081</t>
  </si>
  <si>
    <t>城规051</t>
  </si>
  <si>
    <t>城规071</t>
  </si>
  <si>
    <t>城规081</t>
  </si>
  <si>
    <t>道桥051</t>
  </si>
  <si>
    <t>建筑071</t>
  </si>
  <si>
    <t>城规082</t>
  </si>
  <si>
    <t>园林051</t>
  </si>
  <si>
    <t>建筑061</t>
  </si>
  <si>
    <t>建筑072</t>
  </si>
  <si>
    <t>建筑081</t>
  </si>
  <si>
    <t>结构051</t>
  </si>
  <si>
    <t>建筑062</t>
  </si>
  <si>
    <t>土木071</t>
  </si>
  <si>
    <t>建筑082</t>
  </si>
  <si>
    <t>结构052</t>
  </si>
  <si>
    <t>岩土061</t>
  </si>
  <si>
    <t>土木072</t>
  </si>
  <si>
    <t>土木081</t>
  </si>
  <si>
    <t>结构053</t>
  </si>
  <si>
    <t>道桥061</t>
  </si>
  <si>
    <t>土木073</t>
  </si>
  <si>
    <t>土木082</t>
  </si>
  <si>
    <t>结构054</t>
  </si>
  <si>
    <t>结构061</t>
  </si>
  <si>
    <t>土木074</t>
  </si>
  <si>
    <t>土木083</t>
  </si>
  <si>
    <t>岩土051</t>
  </si>
  <si>
    <t>土木084</t>
  </si>
  <si>
    <t>土木085</t>
  </si>
  <si>
    <t>广告051</t>
  </si>
  <si>
    <t>汉语文061</t>
  </si>
  <si>
    <t>汉语文071</t>
  </si>
  <si>
    <t>汉语文081</t>
  </si>
  <si>
    <t>教育051</t>
  </si>
  <si>
    <t>汉语文072</t>
  </si>
  <si>
    <t>汉语文082</t>
  </si>
  <si>
    <t>文秘051</t>
  </si>
  <si>
    <t>社工061</t>
  </si>
  <si>
    <t>社工071</t>
  </si>
  <si>
    <t>社工081</t>
  </si>
  <si>
    <t>社保051</t>
  </si>
  <si>
    <t>社工051</t>
  </si>
  <si>
    <t>新闻061</t>
  </si>
  <si>
    <t>新闻071</t>
  </si>
  <si>
    <t>新闻081</t>
  </si>
  <si>
    <t>国贸051</t>
  </si>
  <si>
    <t>国贸061</t>
  </si>
  <si>
    <t>国贸071</t>
  </si>
  <si>
    <t>国贸081</t>
  </si>
  <si>
    <t>电子系统051</t>
  </si>
  <si>
    <t>电子061</t>
  </si>
  <si>
    <t>电子071</t>
  </si>
  <si>
    <t>电商081</t>
  </si>
  <si>
    <t>系统控制051</t>
  </si>
  <si>
    <t>程序051</t>
  </si>
  <si>
    <t>计算机061</t>
  </si>
  <si>
    <t>电子081</t>
  </si>
  <si>
    <t>计算机071</t>
  </si>
  <si>
    <t>图象054</t>
  </si>
  <si>
    <t>电信网络051</t>
  </si>
  <si>
    <t>通信061</t>
  </si>
  <si>
    <t>计算机081</t>
  </si>
  <si>
    <t>通信技术051</t>
  </si>
  <si>
    <t>通信071</t>
  </si>
  <si>
    <t>通信081</t>
  </si>
  <si>
    <t>环工051</t>
  </si>
  <si>
    <t>环工061</t>
  </si>
  <si>
    <t>环工071</t>
  </si>
  <si>
    <t>环工081</t>
  </si>
  <si>
    <t>环工052</t>
  </si>
  <si>
    <t>环工062</t>
  </si>
  <si>
    <t>环工072</t>
  </si>
  <si>
    <t>环工082</t>
  </si>
  <si>
    <t>生工051</t>
  </si>
  <si>
    <t>生工061</t>
  </si>
  <si>
    <t>环工073</t>
  </si>
  <si>
    <t>环工083</t>
  </si>
  <si>
    <t>生工052</t>
  </si>
  <si>
    <t>生工062</t>
  </si>
  <si>
    <t>生工071</t>
  </si>
  <si>
    <t>生工081</t>
  </si>
  <si>
    <t>应化051</t>
  </si>
  <si>
    <t>应化061</t>
  </si>
  <si>
    <t>生工072</t>
  </si>
  <si>
    <t>生工082</t>
  </si>
  <si>
    <t>食工071</t>
  </si>
  <si>
    <t>食工081</t>
  </si>
  <si>
    <t>食工072</t>
  </si>
  <si>
    <t>食工082</t>
  </si>
  <si>
    <t>应化071</t>
  </si>
  <si>
    <t>应化081</t>
  </si>
  <si>
    <t>动画051</t>
  </si>
  <si>
    <t>动画061</t>
  </si>
  <si>
    <t>动画071</t>
  </si>
  <si>
    <t>动画081</t>
  </si>
  <si>
    <t>环艺051</t>
  </si>
  <si>
    <t>工业061</t>
  </si>
  <si>
    <t>视传051</t>
  </si>
  <si>
    <t>环艺061</t>
  </si>
  <si>
    <t>艺设081</t>
  </si>
  <si>
    <t>视传061</t>
  </si>
  <si>
    <t>工业071</t>
  </si>
  <si>
    <t>装饰061</t>
  </si>
  <si>
    <t>环艺071</t>
  </si>
  <si>
    <t>视传071</t>
  </si>
  <si>
    <t>装饰071</t>
  </si>
  <si>
    <t>日语文化051</t>
  </si>
  <si>
    <t>日语商务061</t>
  </si>
  <si>
    <t>日语071</t>
  </si>
  <si>
    <t>日语081</t>
  </si>
  <si>
    <t>日语商务051</t>
  </si>
  <si>
    <t>日语文化061</t>
  </si>
  <si>
    <t>英语071</t>
  </si>
  <si>
    <t>英语081</t>
  </si>
  <si>
    <t>日语商务052</t>
  </si>
  <si>
    <t>日语商务053</t>
  </si>
  <si>
    <t>日语商务054</t>
  </si>
  <si>
    <t>英语051</t>
  </si>
  <si>
    <t>英语商务061</t>
  </si>
  <si>
    <t>英语翻译061</t>
  </si>
  <si>
    <t>本
科</t>
  </si>
  <si>
    <t>管理
学院</t>
  </si>
  <si>
    <t>专
科</t>
  </si>
  <si>
    <t>城建学院</t>
  </si>
  <si>
    <t>科类</t>
  </si>
  <si>
    <t>专
科</t>
  </si>
  <si>
    <t>小计</t>
  </si>
  <si>
    <t>合计</t>
  </si>
  <si>
    <t>全校
合计</t>
  </si>
  <si>
    <r>
      <t>城市规划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城规</t>
    </r>
    <r>
      <rPr>
        <sz val="10"/>
        <color indexed="8"/>
        <rFont val="Times New Roman"/>
        <family val="1"/>
      </rPr>
      <t>)061</t>
    </r>
    <r>
      <rPr>
        <sz val="10"/>
        <color indexed="8"/>
        <rFont val="宋体"/>
        <family val="0"/>
      </rPr>
      <t>班</t>
    </r>
  </si>
  <si>
    <t>城规061</t>
  </si>
  <si>
    <r>
      <t>城市规划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园林风景</t>
    </r>
    <r>
      <rPr>
        <sz val="10"/>
        <color indexed="8"/>
        <rFont val="Times New Roman"/>
        <family val="1"/>
      </rPr>
      <t>)061</t>
    </r>
    <r>
      <rPr>
        <sz val="10"/>
        <color indexed="8"/>
        <rFont val="宋体"/>
        <family val="0"/>
      </rPr>
      <t>班</t>
    </r>
  </si>
  <si>
    <t>园林061</t>
  </si>
  <si>
    <r>
      <t>（本科）</t>
    </r>
    <r>
      <rPr>
        <sz val="12"/>
        <color indexed="8"/>
        <rFont val="宋体"/>
        <family val="0"/>
      </rPr>
      <t>视传061、国贸061，</t>
    </r>
    <r>
      <rPr>
        <sz val="12"/>
        <color indexed="12"/>
        <rFont val="宋体"/>
        <family val="0"/>
      </rPr>
      <t>（专科）</t>
    </r>
    <r>
      <rPr>
        <sz val="12"/>
        <color indexed="8"/>
        <rFont val="宋体"/>
        <family val="0"/>
      </rPr>
      <t>视传专061、国贸专061，</t>
    </r>
    <r>
      <rPr>
        <sz val="12"/>
        <color indexed="12"/>
        <rFont val="宋体"/>
        <family val="0"/>
      </rPr>
      <t>（大类招生）</t>
    </r>
    <r>
      <rPr>
        <sz val="12"/>
        <color indexed="8"/>
        <rFont val="宋体"/>
        <family val="0"/>
      </rPr>
      <t>艺术专081、经贸专081</t>
    </r>
  </si>
  <si>
    <t xml:space="preserve">    （简称的目的是“简”。尚有部分班名简称偏长。请相关学院斟酌、更改后通知评建办，以便网上及时更新。）</t>
  </si>
  <si>
    <t>专业名，最好压缩成两字；大类招生时采用大类名；</t>
  </si>
  <si>
    <t>班级数</t>
  </si>
  <si>
    <t>05级全校班级数</t>
  </si>
  <si>
    <t>06级全校班级数</t>
  </si>
  <si>
    <t>07级全校班级数</t>
  </si>
  <si>
    <t>08级全校班级数</t>
  </si>
  <si>
    <t>其中本科班级数</t>
  </si>
  <si>
    <t xml:space="preserve">            专科班级数</t>
  </si>
  <si>
    <t xml:space="preserve">       专科班级数</t>
  </si>
  <si>
    <t xml:space="preserve">        专科班级数</t>
  </si>
  <si>
    <t xml:space="preserve">    然而，学校不部门对同一班级的叫法不太统一，如“财务061”、“财管061”、“财本061班”等。</t>
  </si>
  <si>
    <t xml:space="preserve">    但是，日常工作中多数师生有使用简称的习惯。在许多统计表格中，使用简称可节省空间。</t>
  </si>
  <si>
    <t xml:space="preserve">    为此，评建办特向各学院院办收集了各班级的简称，挂在网上，希各部门统一叫法，特别是在评估表格中一定要注意统一。</t>
  </si>
  <si>
    <t>简称</t>
  </si>
  <si>
    <t>全称</t>
  </si>
  <si>
    <t>全称</t>
  </si>
  <si>
    <t>各学院班级名简称及班级数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</si>
</sst>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b/>
      <sz val="10"/>
      <color indexed="8"/>
      <name val="宋体"/>
      <family val="0"/>
    </font>
    <font>
      <sz val="18"/>
      <color indexed="8"/>
      <name val="黑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3" fillId="22" borderId="10" xfId="0" applyFont="1" applyFill="1" applyBorder="1" applyAlignment="1" quotePrefix="1">
      <alignment horizontal="left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justify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/>
    </xf>
    <xf numFmtId="0" fontId="1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workbookViewId="0" topLeftCell="A1">
      <selection activeCell="A15" sqref="A15:M15"/>
    </sheetView>
  </sheetViews>
  <sheetFormatPr defaultColWidth="9.00390625" defaultRowHeight="13.5"/>
  <cols>
    <col min="1" max="13" width="9.25390625" style="0" customWidth="1"/>
  </cols>
  <sheetData>
    <row r="1" spans="1:13" ht="38.25" customHeight="1">
      <c r="A1" s="39" t="s">
        <v>590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4" customFormat="1" ht="27" customHeight="1">
      <c r="A2" s="36" t="s">
        <v>591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4" customFormat="1" ht="27" customHeight="1">
      <c r="A3" s="40" t="s">
        <v>753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4" customFormat="1" ht="27" customHeight="1">
      <c r="A4" s="36" t="s">
        <v>752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4" customFormat="1" ht="27" customHeight="1">
      <c r="A5" s="36" t="s">
        <v>754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4" customFormat="1" ht="27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4" customFormat="1" ht="27" customHeight="1">
      <c r="A7" s="35" t="s">
        <v>589</v>
      </c>
      <c r="B7" s="35"/>
      <c r="C7" s="37" t="s">
        <v>740</v>
      </c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4" customFormat="1" ht="27" customHeight="1">
      <c r="A8" s="35" t="s">
        <v>535</v>
      </c>
      <c r="B8" s="35"/>
      <c r="C8" s="36" t="s">
        <v>363</v>
      </c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4" customFormat="1" ht="27" customHeight="1">
      <c r="A9" s="41"/>
      <c r="B9" s="41"/>
      <c r="C9" s="36" t="s">
        <v>742</v>
      </c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7" customHeight="1">
      <c r="A10" s="35"/>
      <c r="B10" s="35"/>
      <c r="C10" s="36" t="s">
        <v>569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4" customFormat="1" ht="27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4" customFormat="1" ht="27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4" customFormat="1" ht="27" customHeight="1">
      <c r="A13" s="38" t="s">
        <v>741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s="4" customFormat="1" ht="23.25" customHeight="1">
      <c r="A14" s="36" t="s">
        <v>534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s="4" customFormat="1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4" customFormat="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4" customFormat="1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4" customFormat="1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4" customFormat="1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="4" customFormat="1" ht="18" customHeight="1"/>
    <row r="21" s="4" customFormat="1" ht="18" customHeight="1"/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8" customHeight="1"/>
    <row r="27" s="4" customFormat="1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23">
    <mergeCell ref="A13:M13"/>
    <mergeCell ref="A14:M14"/>
    <mergeCell ref="A15:M15"/>
    <mergeCell ref="A1:M1"/>
    <mergeCell ref="A2:M2"/>
    <mergeCell ref="A3:M3"/>
    <mergeCell ref="A4:M4"/>
    <mergeCell ref="A6:M6"/>
    <mergeCell ref="A5:M5"/>
    <mergeCell ref="A9:B9"/>
    <mergeCell ref="A16:M16"/>
    <mergeCell ref="A17:M17"/>
    <mergeCell ref="A18:M18"/>
    <mergeCell ref="A19:M19"/>
    <mergeCell ref="A7:B7"/>
    <mergeCell ref="A8:B8"/>
    <mergeCell ref="A12:M12"/>
    <mergeCell ref="A10:B10"/>
    <mergeCell ref="C7:M7"/>
    <mergeCell ref="C8:M8"/>
    <mergeCell ref="C9:M9"/>
    <mergeCell ref="C10:M10"/>
    <mergeCell ref="A11:M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6" sqref="G6"/>
    </sheetView>
  </sheetViews>
  <sheetFormatPr defaultColWidth="9.00390625" defaultRowHeight="13.5"/>
  <cols>
    <col min="1" max="1" width="7.875" style="0" customWidth="1"/>
    <col min="2" max="2" width="4.625" style="0" customWidth="1"/>
    <col min="3" max="3" width="20.625" style="0" customWidth="1"/>
    <col min="4" max="4" width="8.75390625" style="0" customWidth="1"/>
    <col min="5" max="5" width="11.375" style="0" customWidth="1"/>
    <col min="6" max="6" width="8.50390625" style="0" customWidth="1"/>
    <col min="7" max="7" width="15.125" style="0" customWidth="1"/>
    <col min="8" max="8" width="7.50390625" style="0" customWidth="1"/>
  </cols>
  <sheetData>
    <row r="1" spans="1:13" s="1" customFormat="1" ht="21" customHeight="1">
      <c r="A1" s="68" t="s">
        <v>758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7"/>
    </row>
    <row r="2" spans="1:13" s="3" customFormat="1" ht="16.5" customHeight="1">
      <c r="A2" s="44" t="s">
        <v>0</v>
      </c>
      <c r="B2" s="44" t="s">
        <v>731</v>
      </c>
      <c r="C2" s="59" t="s">
        <v>1</v>
      </c>
      <c r="D2" s="60"/>
      <c r="E2" s="59" t="s">
        <v>2</v>
      </c>
      <c r="F2" s="60"/>
      <c r="G2" s="59" t="s">
        <v>3</v>
      </c>
      <c r="H2" s="60"/>
      <c r="I2" s="59" t="s">
        <v>4</v>
      </c>
      <c r="J2" s="60"/>
      <c r="K2" s="44" t="s">
        <v>733</v>
      </c>
      <c r="L2" s="42" t="s">
        <v>734</v>
      </c>
      <c r="M2" s="8"/>
    </row>
    <row r="3" spans="1:13" s="3" customFormat="1" ht="16.5" customHeight="1">
      <c r="A3" s="45"/>
      <c r="B3" s="45"/>
      <c r="C3" s="6" t="s">
        <v>757</v>
      </c>
      <c r="D3" s="6" t="s">
        <v>755</v>
      </c>
      <c r="E3" s="6" t="s">
        <v>756</v>
      </c>
      <c r="F3" s="6" t="s">
        <v>755</v>
      </c>
      <c r="G3" s="6" t="s">
        <v>756</v>
      </c>
      <c r="H3" s="6" t="s">
        <v>755</v>
      </c>
      <c r="I3" s="6" t="s">
        <v>756</v>
      </c>
      <c r="J3" s="6" t="s">
        <v>755</v>
      </c>
      <c r="K3" s="45"/>
      <c r="L3" s="43"/>
      <c r="M3" s="8"/>
    </row>
    <row r="5" spans="1:12" ht="48">
      <c r="A5" s="69" t="s">
        <v>168</v>
      </c>
      <c r="B5" s="69" t="s">
        <v>727</v>
      </c>
      <c r="C5" s="13" t="s">
        <v>169</v>
      </c>
      <c r="D5" s="14" t="s">
        <v>656</v>
      </c>
      <c r="E5" s="13" t="s">
        <v>177</v>
      </c>
      <c r="F5" s="14" t="s">
        <v>657</v>
      </c>
      <c r="G5" s="13" t="s">
        <v>185</v>
      </c>
      <c r="H5" s="14" t="s">
        <v>658</v>
      </c>
      <c r="I5" s="13" t="s">
        <v>194</v>
      </c>
      <c r="J5" s="14" t="s">
        <v>659</v>
      </c>
      <c r="K5" s="49">
        <f>D17+F17+H17+J17</f>
        <v>37</v>
      </c>
      <c r="L5" s="64">
        <f>K5+K18</f>
        <v>43</v>
      </c>
    </row>
    <row r="6" spans="1:12" ht="48">
      <c r="A6" s="70"/>
      <c r="B6" s="70"/>
      <c r="C6" s="13" t="s">
        <v>170</v>
      </c>
      <c r="D6" s="14" t="s">
        <v>660</v>
      </c>
      <c r="E6" s="13" t="s">
        <v>178</v>
      </c>
      <c r="F6" s="14" t="s">
        <v>440</v>
      </c>
      <c r="G6" s="13" t="s">
        <v>186</v>
      </c>
      <c r="H6" s="14" t="s">
        <v>467</v>
      </c>
      <c r="I6" s="13" t="s">
        <v>195</v>
      </c>
      <c r="J6" s="14" t="s">
        <v>491</v>
      </c>
      <c r="K6" s="50"/>
      <c r="L6" s="65"/>
    </row>
    <row r="7" spans="1:12" ht="48">
      <c r="A7" s="70"/>
      <c r="B7" s="70"/>
      <c r="C7" s="13" t="s">
        <v>171</v>
      </c>
      <c r="D7" s="14" t="s">
        <v>661</v>
      </c>
      <c r="E7" s="13" t="s">
        <v>179</v>
      </c>
      <c r="F7" s="14" t="s">
        <v>662</v>
      </c>
      <c r="G7" s="13" t="s">
        <v>187</v>
      </c>
      <c r="H7" s="14" t="s">
        <v>468</v>
      </c>
      <c r="I7" s="13" t="s">
        <v>196</v>
      </c>
      <c r="J7" s="14" t="s">
        <v>663</v>
      </c>
      <c r="K7" s="50"/>
      <c r="L7" s="65"/>
    </row>
    <row r="8" spans="1:12" ht="48">
      <c r="A8" s="70"/>
      <c r="B8" s="70"/>
      <c r="C8" s="13" t="s">
        <v>172</v>
      </c>
      <c r="D8" s="14" t="s">
        <v>539</v>
      </c>
      <c r="E8" s="13" t="s">
        <v>180</v>
      </c>
      <c r="F8" s="14" t="s">
        <v>441</v>
      </c>
      <c r="G8" s="13" t="s">
        <v>188</v>
      </c>
      <c r="H8" s="14" t="s">
        <v>664</v>
      </c>
      <c r="I8" s="13" t="s">
        <v>197</v>
      </c>
      <c r="J8" s="14" t="s">
        <v>492</v>
      </c>
      <c r="K8" s="50"/>
      <c r="L8" s="65"/>
    </row>
    <row r="9" spans="1:12" ht="48">
      <c r="A9" s="70"/>
      <c r="B9" s="70"/>
      <c r="C9" s="13" t="s">
        <v>173</v>
      </c>
      <c r="D9" s="14" t="s">
        <v>540</v>
      </c>
      <c r="E9" s="13" t="s">
        <v>181</v>
      </c>
      <c r="F9" s="14" t="s">
        <v>442</v>
      </c>
      <c r="G9" s="13" t="s">
        <v>189</v>
      </c>
      <c r="H9" s="14" t="s">
        <v>469</v>
      </c>
      <c r="I9" s="13" t="s">
        <v>198</v>
      </c>
      <c r="J9" s="14" t="s">
        <v>493</v>
      </c>
      <c r="K9" s="50"/>
      <c r="L9" s="65"/>
    </row>
    <row r="10" spans="1:12" ht="48">
      <c r="A10" s="70"/>
      <c r="B10" s="70"/>
      <c r="C10" s="13" t="s">
        <v>174</v>
      </c>
      <c r="D10" s="14" t="s">
        <v>665</v>
      </c>
      <c r="E10" s="13" t="s">
        <v>182</v>
      </c>
      <c r="F10" s="14" t="s">
        <v>443</v>
      </c>
      <c r="G10" s="13" t="s">
        <v>190</v>
      </c>
      <c r="H10" s="14" t="s">
        <v>470</v>
      </c>
      <c r="I10" s="13" t="s">
        <v>199</v>
      </c>
      <c r="J10" s="14" t="s">
        <v>494</v>
      </c>
      <c r="K10" s="50"/>
      <c r="L10" s="65"/>
    </row>
    <row r="11" spans="1:12" ht="48">
      <c r="A11" s="70"/>
      <c r="B11" s="70"/>
      <c r="C11" s="13" t="s">
        <v>175</v>
      </c>
      <c r="D11" s="14" t="s">
        <v>666</v>
      </c>
      <c r="E11" s="13" t="s">
        <v>183</v>
      </c>
      <c r="F11" s="14" t="s">
        <v>667</v>
      </c>
      <c r="G11" s="13" t="s">
        <v>191</v>
      </c>
      <c r="H11" s="14" t="s">
        <v>471</v>
      </c>
      <c r="I11" s="13" t="s">
        <v>200</v>
      </c>
      <c r="J11" s="14" t="s">
        <v>668</v>
      </c>
      <c r="K11" s="50"/>
      <c r="L11" s="65"/>
    </row>
    <row r="12" spans="1:12" ht="48">
      <c r="A12" s="70"/>
      <c r="B12" s="70"/>
      <c r="C12" s="13" t="s">
        <v>176</v>
      </c>
      <c r="D12" s="14" t="s">
        <v>669</v>
      </c>
      <c r="E12" s="13" t="s">
        <v>184</v>
      </c>
      <c r="F12" s="14" t="s">
        <v>444</v>
      </c>
      <c r="G12" s="13" t="s">
        <v>192</v>
      </c>
      <c r="H12" s="14" t="s">
        <v>670</v>
      </c>
      <c r="I12" s="13" t="s">
        <v>201</v>
      </c>
      <c r="J12" s="14" t="s">
        <v>495</v>
      </c>
      <c r="K12" s="50"/>
      <c r="L12" s="65"/>
    </row>
    <row r="13" spans="1:12" ht="36">
      <c r="A13" s="70"/>
      <c r="B13" s="70"/>
      <c r="C13" s="15"/>
      <c r="D13" s="14"/>
      <c r="E13" s="15"/>
      <c r="F13" s="14"/>
      <c r="G13" s="13" t="s">
        <v>193</v>
      </c>
      <c r="H13" s="14" t="s">
        <v>472</v>
      </c>
      <c r="I13" s="13" t="s">
        <v>202</v>
      </c>
      <c r="J13" s="14" t="s">
        <v>496</v>
      </c>
      <c r="K13" s="50"/>
      <c r="L13" s="65"/>
    </row>
    <row r="14" spans="1:12" ht="36">
      <c r="A14" s="70"/>
      <c r="B14" s="70"/>
      <c r="C14" s="15"/>
      <c r="D14" s="14"/>
      <c r="E14" s="15"/>
      <c r="F14" s="14"/>
      <c r="G14" s="15"/>
      <c r="H14" s="14"/>
      <c r="I14" s="13" t="s">
        <v>203</v>
      </c>
      <c r="J14" s="14" t="s">
        <v>497</v>
      </c>
      <c r="K14" s="50"/>
      <c r="L14" s="65"/>
    </row>
    <row r="15" spans="1:12" ht="24">
      <c r="A15" s="70"/>
      <c r="B15" s="70"/>
      <c r="C15" s="15"/>
      <c r="D15" s="14"/>
      <c r="E15" s="15"/>
      <c r="F15" s="14"/>
      <c r="G15" s="15"/>
      <c r="H15" s="14"/>
      <c r="I15" s="13" t="s">
        <v>204</v>
      </c>
      <c r="J15" s="14" t="s">
        <v>671</v>
      </c>
      <c r="K15" s="50"/>
      <c r="L15" s="65"/>
    </row>
    <row r="16" spans="1:12" ht="24">
      <c r="A16" s="70"/>
      <c r="B16" s="70"/>
      <c r="C16" s="15"/>
      <c r="D16" s="14"/>
      <c r="E16" s="15"/>
      <c r="F16" s="14"/>
      <c r="G16" s="15"/>
      <c r="H16" s="14"/>
      <c r="I16" s="13" t="s">
        <v>205</v>
      </c>
      <c r="J16" s="14" t="s">
        <v>498</v>
      </c>
      <c r="K16" s="50"/>
      <c r="L16" s="65"/>
    </row>
    <row r="17" spans="1:12" ht="13.5">
      <c r="A17" s="70"/>
      <c r="B17" s="71"/>
      <c r="C17" s="28" t="s">
        <v>743</v>
      </c>
      <c r="D17" s="30">
        <f>COUNTA(D5:D16)</f>
        <v>8</v>
      </c>
      <c r="E17" s="28" t="s">
        <v>743</v>
      </c>
      <c r="F17" s="30">
        <f>COUNTA(F5:F16)</f>
        <v>8</v>
      </c>
      <c r="G17" s="28" t="s">
        <v>743</v>
      </c>
      <c r="H17" s="30">
        <f>COUNTA(H5:H16)</f>
        <v>9</v>
      </c>
      <c r="I17" s="28" t="s">
        <v>743</v>
      </c>
      <c r="J17" s="30">
        <f>COUNTA(J5:J16)</f>
        <v>12</v>
      </c>
      <c r="K17" s="51"/>
      <c r="L17" s="65"/>
    </row>
    <row r="18" spans="1:12" ht="36">
      <c r="A18" s="70"/>
      <c r="B18" s="69" t="s">
        <v>729</v>
      </c>
      <c r="C18" s="16"/>
      <c r="D18" s="17"/>
      <c r="E18" s="13" t="s">
        <v>335</v>
      </c>
      <c r="F18" s="14" t="s">
        <v>525</v>
      </c>
      <c r="G18" s="15"/>
      <c r="H18" s="14"/>
      <c r="I18" s="13" t="s">
        <v>336</v>
      </c>
      <c r="J18" s="14" t="s">
        <v>542</v>
      </c>
      <c r="K18" s="49">
        <f>D22+F22+H22+J22</f>
        <v>6</v>
      </c>
      <c r="L18" s="65"/>
    </row>
    <row r="19" spans="1:12" ht="36">
      <c r="A19" s="70"/>
      <c r="B19" s="70"/>
      <c r="C19" s="16"/>
      <c r="D19" s="17"/>
      <c r="E19" s="13" t="s">
        <v>337</v>
      </c>
      <c r="F19" s="14" t="s">
        <v>526</v>
      </c>
      <c r="G19" s="15"/>
      <c r="H19" s="14"/>
      <c r="I19" s="13" t="s">
        <v>338</v>
      </c>
      <c r="J19" s="14" t="s">
        <v>543</v>
      </c>
      <c r="K19" s="50"/>
      <c r="L19" s="65"/>
    </row>
    <row r="20" spans="1:12" ht="24">
      <c r="A20" s="70"/>
      <c r="B20" s="70"/>
      <c r="C20" s="16"/>
      <c r="D20" s="17"/>
      <c r="E20" s="13" t="s">
        <v>339</v>
      </c>
      <c r="F20" s="14" t="s">
        <v>527</v>
      </c>
      <c r="G20" s="15"/>
      <c r="H20" s="14"/>
      <c r="I20" s="15"/>
      <c r="J20" s="14"/>
      <c r="K20" s="50"/>
      <c r="L20" s="65"/>
    </row>
    <row r="21" spans="1:12" ht="36">
      <c r="A21" s="70"/>
      <c r="B21" s="70"/>
      <c r="C21" s="16"/>
      <c r="D21" s="17"/>
      <c r="E21" s="13" t="s">
        <v>340</v>
      </c>
      <c r="F21" s="14" t="s">
        <v>541</v>
      </c>
      <c r="G21" s="15"/>
      <c r="H21" s="14"/>
      <c r="I21" s="15"/>
      <c r="J21" s="14"/>
      <c r="K21" s="50"/>
      <c r="L21" s="65"/>
    </row>
    <row r="22" spans="1:12" ht="13.5">
      <c r="A22" s="71"/>
      <c r="B22" s="71"/>
      <c r="C22" s="28" t="s">
        <v>743</v>
      </c>
      <c r="D22" s="28">
        <f>COUNTA(D18:D21)</f>
        <v>0</v>
      </c>
      <c r="E22" s="28" t="s">
        <v>743</v>
      </c>
      <c r="F22" s="28">
        <f>COUNTA(F18:F21)</f>
        <v>4</v>
      </c>
      <c r="G22" s="28" t="s">
        <v>743</v>
      </c>
      <c r="H22" s="28">
        <f>COUNTA(H18:H21)</f>
        <v>0</v>
      </c>
      <c r="I22" s="28" t="s">
        <v>743</v>
      </c>
      <c r="J22" s="28">
        <f>COUNTA(J18:J21)</f>
        <v>2</v>
      </c>
      <c r="K22" s="51"/>
      <c r="L22" s="66"/>
    </row>
  </sheetData>
  <mergeCells count="15">
    <mergeCell ref="A1:L1"/>
    <mergeCell ref="A2:A3"/>
    <mergeCell ref="B2:B3"/>
    <mergeCell ref="C2:D2"/>
    <mergeCell ref="E2:F2"/>
    <mergeCell ref="G2:H2"/>
    <mergeCell ref="I2:J2"/>
    <mergeCell ref="K2:K3"/>
    <mergeCell ref="L2:L3"/>
    <mergeCell ref="A5:A22"/>
    <mergeCell ref="B5:B17"/>
    <mergeCell ref="K5:K17"/>
    <mergeCell ref="L5:L22"/>
    <mergeCell ref="B18:B22"/>
    <mergeCell ref="K18:K2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148"/>
  <sheetViews>
    <sheetView zoomScale="90" zoomScaleNormal="9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3"/>
    </sheetView>
  </sheetViews>
  <sheetFormatPr defaultColWidth="9.00390625" defaultRowHeight="13.5"/>
  <cols>
    <col min="1" max="2" width="3.25390625" style="0" customWidth="1"/>
    <col min="3" max="3" width="29.875" style="2" customWidth="1"/>
    <col min="4" max="4" width="10.125" style="5" customWidth="1"/>
    <col min="5" max="5" width="21.875" style="2" customWidth="1"/>
    <col min="6" max="6" width="10.125" style="5" customWidth="1"/>
    <col min="7" max="7" width="22.25390625" style="2" customWidth="1"/>
    <col min="8" max="8" width="10.125" style="5" customWidth="1"/>
    <col min="9" max="9" width="20.125" style="2" customWidth="1"/>
    <col min="10" max="10" width="8.625" style="5" customWidth="1"/>
    <col min="11" max="12" width="3.625" style="3" customWidth="1"/>
    <col min="13" max="13" width="9.50390625" style="0" customWidth="1"/>
    <col min="14" max="14" width="10.625" style="0" customWidth="1"/>
  </cols>
  <sheetData>
    <row r="1" spans="1:13" s="1" customFormat="1" ht="21" customHeight="1">
      <c r="A1" s="68" t="s">
        <v>758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7"/>
    </row>
    <row r="2" spans="1:13" s="3" customFormat="1" ht="16.5" customHeight="1">
      <c r="A2" s="44" t="s">
        <v>0</v>
      </c>
      <c r="B2" s="44" t="s">
        <v>731</v>
      </c>
      <c r="C2" s="59" t="s">
        <v>1</v>
      </c>
      <c r="D2" s="60"/>
      <c r="E2" s="59" t="s">
        <v>2</v>
      </c>
      <c r="F2" s="60"/>
      <c r="G2" s="59" t="s">
        <v>3</v>
      </c>
      <c r="H2" s="60"/>
      <c r="I2" s="59" t="s">
        <v>4</v>
      </c>
      <c r="J2" s="60"/>
      <c r="K2" s="44" t="s">
        <v>733</v>
      </c>
      <c r="L2" s="42" t="s">
        <v>734</v>
      </c>
      <c r="M2" s="8"/>
    </row>
    <row r="3" spans="1:13" s="3" customFormat="1" ht="16.5" customHeight="1">
      <c r="A3" s="45"/>
      <c r="B3" s="45"/>
      <c r="C3" s="6" t="s">
        <v>757</v>
      </c>
      <c r="D3" s="6" t="s">
        <v>755</v>
      </c>
      <c r="E3" s="6" t="s">
        <v>756</v>
      </c>
      <c r="F3" s="6" t="s">
        <v>755</v>
      </c>
      <c r="G3" s="6" t="s">
        <v>756</v>
      </c>
      <c r="H3" s="6" t="s">
        <v>755</v>
      </c>
      <c r="I3" s="6" t="s">
        <v>756</v>
      </c>
      <c r="J3" s="6" t="s">
        <v>755</v>
      </c>
      <c r="K3" s="45"/>
      <c r="L3" s="43"/>
      <c r="M3" s="8"/>
    </row>
    <row r="4" spans="1:13" ht="15" customHeight="1">
      <c r="A4" s="69" t="s">
        <v>728</v>
      </c>
      <c r="B4" s="69" t="s">
        <v>727</v>
      </c>
      <c r="C4" s="13" t="s">
        <v>37</v>
      </c>
      <c r="D4" s="14" t="s">
        <v>592</v>
      </c>
      <c r="E4" s="13" t="s">
        <v>45</v>
      </c>
      <c r="F4" s="14" t="s">
        <v>593</v>
      </c>
      <c r="G4" s="13" t="s">
        <v>53</v>
      </c>
      <c r="H4" s="14" t="s">
        <v>594</v>
      </c>
      <c r="I4" s="13" t="s">
        <v>63</v>
      </c>
      <c r="J4" s="14" t="s">
        <v>595</v>
      </c>
      <c r="K4" s="49">
        <f>D16+F16+H16+J16</f>
        <v>38</v>
      </c>
      <c r="L4" s="64">
        <f>K4+K17</f>
        <v>59</v>
      </c>
      <c r="M4" s="9"/>
    </row>
    <row r="5" spans="1:13" ht="15" customHeight="1">
      <c r="A5" s="70"/>
      <c r="B5" s="70"/>
      <c r="C5" s="13" t="s">
        <v>38</v>
      </c>
      <c r="D5" s="14" t="s">
        <v>596</v>
      </c>
      <c r="E5" s="13" t="s">
        <v>46</v>
      </c>
      <c r="F5" s="14" t="s">
        <v>597</v>
      </c>
      <c r="G5" s="13" t="s">
        <v>54</v>
      </c>
      <c r="H5" s="14" t="s">
        <v>571</v>
      </c>
      <c r="I5" s="13" t="s">
        <v>64</v>
      </c>
      <c r="J5" s="14" t="s">
        <v>574</v>
      </c>
      <c r="K5" s="50"/>
      <c r="L5" s="65"/>
      <c r="M5" s="9"/>
    </row>
    <row r="6" spans="1:13" ht="15" customHeight="1">
      <c r="A6" s="70"/>
      <c r="B6" s="70"/>
      <c r="C6" s="13" t="s">
        <v>39</v>
      </c>
      <c r="D6" s="14" t="s">
        <v>598</v>
      </c>
      <c r="E6" s="13" t="s">
        <v>47</v>
      </c>
      <c r="F6" s="14" t="s">
        <v>599</v>
      </c>
      <c r="G6" s="13" t="s">
        <v>55</v>
      </c>
      <c r="H6" s="14" t="s">
        <v>572</v>
      </c>
      <c r="I6" s="13" t="s">
        <v>65</v>
      </c>
      <c r="J6" s="14" t="s">
        <v>575</v>
      </c>
      <c r="K6" s="50"/>
      <c r="L6" s="65"/>
      <c r="M6" s="9"/>
    </row>
    <row r="7" spans="1:13" ht="15" customHeight="1">
      <c r="A7" s="70"/>
      <c r="B7" s="70"/>
      <c r="C7" s="13" t="s">
        <v>40</v>
      </c>
      <c r="D7" s="14" t="s">
        <v>411</v>
      </c>
      <c r="E7" s="13" t="s">
        <v>48</v>
      </c>
      <c r="F7" s="14" t="s">
        <v>424</v>
      </c>
      <c r="G7" s="13" t="s">
        <v>56</v>
      </c>
      <c r="H7" s="14" t="s">
        <v>573</v>
      </c>
      <c r="I7" s="13" t="s">
        <v>66</v>
      </c>
      <c r="J7" s="14" t="s">
        <v>576</v>
      </c>
      <c r="K7" s="50"/>
      <c r="L7" s="65"/>
      <c r="M7" s="9"/>
    </row>
    <row r="8" spans="1:13" ht="15" customHeight="1">
      <c r="A8" s="70"/>
      <c r="B8" s="70"/>
      <c r="C8" s="13" t="s">
        <v>41</v>
      </c>
      <c r="D8" s="14" t="s">
        <v>412</v>
      </c>
      <c r="E8" s="13" t="s">
        <v>49</v>
      </c>
      <c r="F8" s="14" t="s">
        <v>425</v>
      </c>
      <c r="G8" s="13" t="s">
        <v>57</v>
      </c>
      <c r="H8" s="14" t="s">
        <v>600</v>
      </c>
      <c r="I8" s="13" t="s">
        <v>67</v>
      </c>
      <c r="J8" s="14" t="s">
        <v>601</v>
      </c>
      <c r="K8" s="50"/>
      <c r="L8" s="65"/>
      <c r="M8" s="9"/>
    </row>
    <row r="9" spans="1:13" ht="15" customHeight="1">
      <c r="A9" s="70"/>
      <c r="B9" s="70"/>
      <c r="C9" s="13" t="s">
        <v>42</v>
      </c>
      <c r="D9" s="14" t="s">
        <v>413</v>
      </c>
      <c r="E9" s="13" t="s">
        <v>50</v>
      </c>
      <c r="F9" s="14" t="s">
        <v>426</v>
      </c>
      <c r="G9" s="13" t="s">
        <v>58</v>
      </c>
      <c r="H9" s="14" t="s">
        <v>445</v>
      </c>
      <c r="I9" s="13" t="s">
        <v>68</v>
      </c>
      <c r="J9" s="14" t="s">
        <v>482</v>
      </c>
      <c r="K9" s="50"/>
      <c r="L9" s="65"/>
      <c r="M9" s="9"/>
    </row>
    <row r="10" spans="1:13" ht="15" customHeight="1">
      <c r="A10" s="70"/>
      <c r="B10" s="70"/>
      <c r="C10" s="13" t="s">
        <v>43</v>
      </c>
      <c r="D10" s="14" t="s">
        <v>602</v>
      </c>
      <c r="E10" s="13" t="s">
        <v>51</v>
      </c>
      <c r="F10" s="14" t="s">
        <v>603</v>
      </c>
      <c r="G10" s="13" t="s">
        <v>59</v>
      </c>
      <c r="H10" s="14" t="s">
        <v>446</v>
      </c>
      <c r="I10" s="13" t="s">
        <v>69</v>
      </c>
      <c r="J10" s="14" t="s">
        <v>483</v>
      </c>
      <c r="K10" s="50"/>
      <c r="L10" s="65"/>
      <c r="M10" s="9"/>
    </row>
    <row r="11" spans="1:13" ht="15" customHeight="1">
      <c r="A11" s="70"/>
      <c r="B11" s="70"/>
      <c r="C11" s="13" t="s">
        <v>44</v>
      </c>
      <c r="D11" s="14" t="s">
        <v>414</v>
      </c>
      <c r="E11" s="13" t="s">
        <v>52</v>
      </c>
      <c r="F11" s="14" t="s">
        <v>427</v>
      </c>
      <c r="G11" s="13" t="s">
        <v>60</v>
      </c>
      <c r="H11" s="14" t="s">
        <v>447</v>
      </c>
      <c r="I11" s="13" t="s">
        <v>70</v>
      </c>
      <c r="J11" s="14" t="s">
        <v>484</v>
      </c>
      <c r="K11" s="50"/>
      <c r="L11" s="65"/>
      <c r="M11" s="9"/>
    </row>
    <row r="12" spans="1:13" ht="15" customHeight="1">
      <c r="A12" s="70"/>
      <c r="B12" s="70"/>
      <c r="C12" s="15"/>
      <c r="D12" s="14"/>
      <c r="E12" s="15"/>
      <c r="F12" s="14"/>
      <c r="G12" s="13" t="s">
        <v>61</v>
      </c>
      <c r="H12" s="14" t="s">
        <v>604</v>
      </c>
      <c r="I12" s="13" t="s">
        <v>71</v>
      </c>
      <c r="J12" s="14" t="s">
        <v>605</v>
      </c>
      <c r="K12" s="50"/>
      <c r="L12" s="65"/>
      <c r="M12" s="9"/>
    </row>
    <row r="13" spans="1:13" ht="15" customHeight="1">
      <c r="A13" s="70"/>
      <c r="B13" s="70"/>
      <c r="C13" s="15"/>
      <c r="D13" s="14"/>
      <c r="E13" s="15"/>
      <c r="F13" s="14"/>
      <c r="G13" s="13" t="s">
        <v>62</v>
      </c>
      <c r="H13" s="14" t="s">
        <v>448</v>
      </c>
      <c r="I13" s="13" t="s">
        <v>72</v>
      </c>
      <c r="J13" s="14" t="s">
        <v>485</v>
      </c>
      <c r="K13" s="50"/>
      <c r="L13" s="65"/>
      <c r="M13" s="9"/>
    </row>
    <row r="14" spans="1:13" ht="15" customHeight="1">
      <c r="A14" s="70"/>
      <c r="B14" s="70"/>
      <c r="C14" s="15"/>
      <c r="D14" s="14"/>
      <c r="E14" s="15"/>
      <c r="F14" s="14"/>
      <c r="G14" s="15"/>
      <c r="H14" s="14"/>
      <c r="I14" s="13" t="s">
        <v>73</v>
      </c>
      <c r="J14" s="14" t="s">
        <v>606</v>
      </c>
      <c r="K14" s="50"/>
      <c r="L14" s="65"/>
      <c r="M14" s="9"/>
    </row>
    <row r="15" spans="1:13" ht="15" customHeight="1">
      <c r="A15" s="70"/>
      <c r="B15" s="70"/>
      <c r="C15" s="15"/>
      <c r="D15" s="14"/>
      <c r="E15" s="15"/>
      <c r="F15" s="14"/>
      <c r="G15" s="15"/>
      <c r="H15" s="14"/>
      <c r="I15" s="13" t="s">
        <v>74</v>
      </c>
      <c r="J15" s="14" t="s">
        <v>481</v>
      </c>
      <c r="K15" s="50"/>
      <c r="L15" s="65"/>
      <c r="M15" s="9"/>
    </row>
    <row r="16" spans="1:13" ht="15" customHeight="1">
      <c r="A16" s="70"/>
      <c r="B16" s="71"/>
      <c r="C16" s="28" t="s">
        <v>743</v>
      </c>
      <c r="D16" s="28">
        <f>COUNTA(D4:D15)</f>
        <v>8</v>
      </c>
      <c r="E16" s="28" t="s">
        <v>743</v>
      </c>
      <c r="F16" s="28">
        <f>COUNTA(F4:F15)</f>
        <v>8</v>
      </c>
      <c r="G16" s="28" t="s">
        <v>743</v>
      </c>
      <c r="H16" s="28">
        <f>COUNTA(H4:H15)</f>
        <v>10</v>
      </c>
      <c r="I16" s="28" t="s">
        <v>743</v>
      </c>
      <c r="J16" s="28">
        <f>COUNTA(J4:J15)</f>
        <v>12</v>
      </c>
      <c r="K16" s="51"/>
      <c r="L16" s="65"/>
      <c r="M16" s="9"/>
    </row>
    <row r="17" spans="1:13" ht="15" customHeight="1">
      <c r="A17" s="70"/>
      <c r="B17" s="69" t="s">
        <v>729</v>
      </c>
      <c r="C17" s="16"/>
      <c r="D17" s="16"/>
      <c r="E17" s="13" t="s">
        <v>267</v>
      </c>
      <c r="F17" s="14" t="s">
        <v>509</v>
      </c>
      <c r="G17" s="13" t="s">
        <v>268</v>
      </c>
      <c r="H17" s="14" t="s">
        <v>385</v>
      </c>
      <c r="I17" s="13" t="s">
        <v>269</v>
      </c>
      <c r="J17" s="14" t="s">
        <v>364</v>
      </c>
      <c r="K17" s="49">
        <f>D25+F25+H25+J25</f>
        <v>21</v>
      </c>
      <c r="L17" s="65"/>
      <c r="M17" s="9"/>
    </row>
    <row r="18" spans="1:13" ht="15" customHeight="1">
      <c r="A18" s="70"/>
      <c r="B18" s="70"/>
      <c r="C18" s="16"/>
      <c r="D18" s="16"/>
      <c r="E18" s="13" t="s">
        <v>270</v>
      </c>
      <c r="F18" s="14" t="s">
        <v>512</v>
      </c>
      <c r="G18" s="13" t="s">
        <v>271</v>
      </c>
      <c r="H18" s="14" t="s">
        <v>386</v>
      </c>
      <c r="I18" s="13" t="s">
        <v>272</v>
      </c>
      <c r="J18" s="14" t="s">
        <v>365</v>
      </c>
      <c r="K18" s="50"/>
      <c r="L18" s="65"/>
      <c r="M18" s="9"/>
    </row>
    <row r="19" spans="1:13" ht="15" customHeight="1">
      <c r="A19" s="70"/>
      <c r="B19" s="70"/>
      <c r="C19" s="16"/>
      <c r="D19" s="16"/>
      <c r="E19" s="13" t="s">
        <v>273</v>
      </c>
      <c r="F19" s="14" t="s">
        <v>577</v>
      </c>
      <c r="G19" s="13" t="s">
        <v>274</v>
      </c>
      <c r="H19" s="14" t="s">
        <v>579</v>
      </c>
      <c r="I19" s="13" t="s">
        <v>275</v>
      </c>
      <c r="J19" s="14" t="s">
        <v>366</v>
      </c>
      <c r="K19" s="50"/>
      <c r="L19" s="65"/>
      <c r="M19" s="9"/>
    </row>
    <row r="20" spans="1:13" ht="15" customHeight="1">
      <c r="A20" s="70"/>
      <c r="B20" s="70"/>
      <c r="C20" s="16"/>
      <c r="D20" s="16"/>
      <c r="E20" s="13" t="s">
        <v>276</v>
      </c>
      <c r="F20" s="14" t="s">
        <v>578</v>
      </c>
      <c r="G20" s="13" t="s">
        <v>277</v>
      </c>
      <c r="H20" s="14" t="s">
        <v>580</v>
      </c>
      <c r="I20" s="13" t="s">
        <v>278</v>
      </c>
      <c r="J20" s="14" t="s">
        <v>367</v>
      </c>
      <c r="K20" s="50"/>
      <c r="L20" s="65"/>
      <c r="M20" s="9"/>
    </row>
    <row r="21" spans="1:13" ht="15" customHeight="1">
      <c r="A21" s="70"/>
      <c r="B21" s="70"/>
      <c r="C21" s="16"/>
      <c r="D21" s="16"/>
      <c r="E21" s="13" t="s">
        <v>279</v>
      </c>
      <c r="F21" s="14" t="s">
        <v>510</v>
      </c>
      <c r="G21" s="13" t="s">
        <v>280</v>
      </c>
      <c r="H21" s="14" t="s">
        <v>387</v>
      </c>
      <c r="I21" s="13" t="s">
        <v>281</v>
      </c>
      <c r="J21" s="14" t="s">
        <v>368</v>
      </c>
      <c r="K21" s="50"/>
      <c r="L21" s="65"/>
      <c r="M21" s="9"/>
    </row>
    <row r="22" spans="1:13" ht="15" customHeight="1">
      <c r="A22" s="70"/>
      <c r="B22" s="70"/>
      <c r="C22" s="16"/>
      <c r="D22" s="16"/>
      <c r="E22" s="13" t="s">
        <v>282</v>
      </c>
      <c r="F22" s="14" t="s">
        <v>513</v>
      </c>
      <c r="G22" s="13" t="s">
        <v>283</v>
      </c>
      <c r="H22" s="14" t="s">
        <v>388</v>
      </c>
      <c r="I22" s="13" t="s">
        <v>284</v>
      </c>
      <c r="J22" s="14" t="s">
        <v>369</v>
      </c>
      <c r="K22" s="50"/>
      <c r="L22" s="65"/>
      <c r="M22" s="9"/>
    </row>
    <row r="23" spans="1:13" ht="15" customHeight="1">
      <c r="A23" s="70"/>
      <c r="B23" s="70"/>
      <c r="C23" s="16"/>
      <c r="D23" s="16"/>
      <c r="E23" s="13" t="s">
        <v>285</v>
      </c>
      <c r="F23" s="14" t="s">
        <v>511</v>
      </c>
      <c r="G23" s="13" t="s">
        <v>286</v>
      </c>
      <c r="H23" s="14" t="s">
        <v>389</v>
      </c>
      <c r="I23" s="15"/>
      <c r="J23" s="14"/>
      <c r="K23" s="50"/>
      <c r="L23" s="65"/>
      <c r="M23" s="9"/>
    </row>
    <row r="24" spans="1:13" ht="15" customHeight="1">
      <c r="A24" s="70"/>
      <c r="B24" s="70"/>
      <c r="C24" s="16"/>
      <c r="D24" s="16"/>
      <c r="E24" s="15"/>
      <c r="F24" s="14"/>
      <c r="G24" s="13" t="s">
        <v>287</v>
      </c>
      <c r="H24" s="14" t="s">
        <v>390</v>
      </c>
      <c r="I24" s="15"/>
      <c r="J24" s="14"/>
      <c r="K24" s="50"/>
      <c r="L24" s="65"/>
      <c r="M24" s="9"/>
    </row>
    <row r="25" spans="1:13" ht="15" customHeight="1">
      <c r="A25" s="71"/>
      <c r="B25" s="71"/>
      <c r="C25" s="28" t="s">
        <v>743</v>
      </c>
      <c r="D25" s="28">
        <f>COUNTA(D17:D24)</f>
        <v>0</v>
      </c>
      <c r="E25" s="28" t="s">
        <v>743</v>
      </c>
      <c r="F25" s="28">
        <f>COUNTA(F17:F24)</f>
        <v>7</v>
      </c>
      <c r="G25" s="28" t="s">
        <v>743</v>
      </c>
      <c r="H25" s="28">
        <f>COUNTA(H17:H24)</f>
        <v>8</v>
      </c>
      <c r="I25" s="28" t="s">
        <v>743</v>
      </c>
      <c r="J25" s="28">
        <f>COUNTA(J17:J24)</f>
        <v>6</v>
      </c>
      <c r="K25" s="51"/>
      <c r="L25" s="66"/>
      <c r="M25" s="9"/>
    </row>
    <row r="26" spans="1:13" ht="15" customHeight="1">
      <c r="A26" s="52" t="s">
        <v>730</v>
      </c>
      <c r="B26" s="52" t="s">
        <v>727</v>
      </c>
      <c r="C26" s="19" t="s">
        <v>5</v>
      </c>
      <c r="D26" s="20" t="s">
        <v>607</v>
      </c>
      <c r="E26" s="27" t="s">
        <v>736</v>
      </c>
      <c r="F26" s="20" t="s">
        <v>737</v>
      </c>
      <c r="G26" s="19" t="s">
        <v>21</v>
      </c>
      <c r="H26" s="20" t="s">
        <v>608</v>
      </c>
      <c r="I26" s="19" t="s">
        <v>28</v>
      </c>
      <c r="J26" s="20" t="s">
        <v>609</v>
      </c>
      <c r="K26" s="61">
        <f>D36+F36+H36+J36</f>
        <v>34</v>
      </c>
      <c r="L26" s="46">
        <f>K26</f>
        <v>34</v>
      </c>
      <c r="M26" s="9"/>
    </row>
    <row r="27" spans="1:13" ht="15" customHeight="1">
      <c r="A27" s="53"/>
      <c r="B27" s="53"/>
      <c r="C27" s="19" t="s">
        <v>6</v>
      </c>
      <c r="D27" s="20" t="s">
        <v>610</v>
      </c>
      <c r="E27" s="27" t="s">
        <v>738</v>
      </c>
      <c r="F27" s="20" t="s">
        <v>739</v>
      </c>
      <c r="G27" s="19" t="s">
        <v>22</v>
      </c>
      <c r="H27" s="20" t="s">
        <v>611</v>
      </c>
      <c r="I27" s="19" t="s">
        <v>29</v>
      </c>
      <c r="J27" s="20" t="s">
        <v>612</v>
      </c>
      <c r="K27" s="62"/>
      <c r="L27" s="47"/>
      <c r="M27" s="9"/>
    </row>
    <row r="28" spans="1:13" ht="15" customHeight="1">
      <c r="A28" s="53"/>
      <c r="B28" s="53"/>
      <c r="C28" s="19" t="s">
        <v>7</v>
      </c>
      <c r="D28" s="20" t="s">
        <v>613</v>
      </c>
      <c r="E28" s="19" t="s">
        <v>13</v>
      </c>
      <c r="F28" s="20" t="s">
        <v>614</v>
      </c>
      <c r="G28" s="19" t="s">
        <v>23</v>
      </c>
      <c r="H28" s="20" t="s">
        <v>615</v>
      </c>
      <c r="I28" s="19" t="s">
        <v>30</v>
      </c>
      <c r="J28" s="20" t="s">
        <v>616</v>
      </c>
      <c r="K28" s="62"/>
      <c r="L28" s="47"/>
      <c r="M28" s="9"/>
    </row>
    <row r="29" spans="1:13" ht="15" customHeight="1">
      <c r="A29" s="53"/>
      <c r="B29" s="53"/>
      <c r="C29" s="19" t="s">
        <v>8</v>
      </c>
      <c r="D29" s="20" t="s">
        <v>617</v>
      </c>
      <c r="E29" s="19" t="s">
        <v>14</v>
      </c>
      <c r="F29" s="20" t="s">
        <v>618</v>
      </c>
      <c r="G29" s="19" t="s">
        <v>24</v>
      </c>
      <c r="H29" s="20" t="s">
        <v>619</v>
      </c>
      <c r="I29" s="19" t="s">
        <v>31</v>
      </c>
      <c r="J29" s="20" t="s">
        <v>620</v>
      </c>
      <c r="K29" s="62"/>
      <c r="L29" s="47"/>
      <c r="M29" s="9"/>
    </row>
    <row r="30" spans="1:13" ht="15" customHeight="1">
      <c r="A30" s="53"/>
      <c r="B30" s="53"/>
      <c r="C30" s="19" t="s">
        <v>9</v>
      </c>
      <c r="D30" s="20" t="s">
        <v>621</v>
      </c>
      <c r="E30" s="19" t="s">
        <v>15</v>
      </c>
      <c r="F30" s="20" t="s">
        <v>622</v>
      </c>
      <c r="G30" s="19" t="s">
        <v>25</v>
      </c>
      <c r="H30" s="20" t="s">
        <v>623</v>
      </c>
      <c r="I30" s="19" t="s">
        <v>32</v>
      </c>
      <c r="J30" s="20" t="s">
        <v>624</v>
      </c>
      <c r="K30" s="62"/>
      <c r="L30" s="47"/>
      <c r="M30" s="9"/>
    </row>
    <row r="31" spans="1:13" ht="15" customHeight="1">
      <c r="A31" s="53"/>
      <c r="B31" s="53"/>
      <c r="C31" s="19" t="s">
        <v>10</v>
      </c>
      <c r="D31" s="20" t="s">
        <v>625</v>
      </c>
      <c r="E31" s="19" t="s">
        <v>16</v>
      </c>
      <c r="F31" s="20" t="s">
        <v>626</v>
      </c>
      <c r="G31" s="19" t="s">
        <v>26</v>
      </c>
      <c r="H31" s="20" t="s">
        <v>627</v>
      </c>
      <c r="I31" s="19" t="s">
        <v>33</v>
      </c>
      <c r="J31" s="20" t="s">
        <v>628</v>
      </c>
      <c r="K31" s="62"/>
      <c r="L31" s="47"/>
      <c r="M31" s="9"/>
    </row>
    <row r="32" spans="1:13" ht="15" customHeight="1">
      <c r="A32" s="53"/>
      <c r="B32" s="53"/>
      <c r="C32" s="19" t="s">
        <v>11</v>
      </c>
      <c r="D32" s="20" t="s">
        <v>629</v>
      </c>
      <c r="E32" s="19" t="s">
        <v>17</v>
      </c>
      <c r="F32" s="20" t="s">
        <v>630</v>
      </c>
      <c r="G32" s="19" t="s">
        <v>27</v>
      </c>
      <c r="H32" s="20" t="s">
        <v>631</v>
      </c>
      <c r="I32" s="19" t="s">
        <v>34</v>
      </c>
      <c r="J32" s="20" t="s">
        <v>632</v>
      </c>
      <c r="K32" s="62"/>
      <c r="L32" s="47"/>
      <c r="M32" s="9"/>
    </row>
    <row r="33" spans="1:13" ht="15" customHeight="1">
      <c r="A33" s="53"/>
      <c r="B33" s="53"/>
      <c r="C33" s="19" t="s">
        <v>12</v>
      </c>
      <c r="D33" s="20" t="s">
        <v>633</v>
      </c>
      <c r="E33" s="19" t="s">
        <v>18</v>
      </c>
      <c r="F33" s="20" t="s">
        <v>536</v>
      </c>
      <c r="G33" s="21"/>
      <c r="H33" s="20"/>
      <c r="I33" s="19" t="s">
        <v>35</v>
      </c>
      <c r="J33" s="20" t="s">
        <v>634</v>
      </c>
      <c r="K33" s="62"/>
      <c r="L33" s="47"/>
      <c r="M33" s="9"/>
    </row>
    <row r="34" spans="1:13" ht="15" customHeight="1">
      <c r="A34" s="53"/>
      <c r="B34" s="53"/>
      <c r="C34" s="21"/>
      <c r="D34" s="20"/>
      <c r="E34" s="19" t="s">
        <v>19</v>
      </c>
      <c r="F34" s="20" t="s">
        <v>537</v>
      </c>
      <c r="G34" s="21"/>
      <c r="H34" s="20"/>
      <c r="I34" s="19" t="s">
        <v>36</v>
      </c>
      <c r="J34" s="20" t="s">
        <v>635</v>
      </c>
      <c r="K34" s="62"/>
      <c r="L34" s="47"/>
      <c r="M34" s="9"/>
    </row>
    <row r="35" spans="1:13" ht="15" customHeight="1">
      <c r="A35" s="53"/>
      <c r="B35" s="53"/>
      <c r="C35" s="21"/>
      <c r="D35" s="20"/>
      <c r="E35" s="19" t="s">
        <v>20</v>
      </c>
      <c r="F35" s="20" t="s">
        <v>538</v>
      </c>
      <c r="G35" s="21"/>
      <c r="H35" s="20"/>
      <c r="I35" s="21"/>
      <c r="J35" s="20"/>
      <c r="K35" s="62"/>
      <c r="L35" s="47"/>
      <c r="M35" s="9"/>
    </row>
    <row r="36" spans="1:13" ht="15" customHeight="1">
      <c r="A36" s="53"/>
      <c r="B36" s="54"/>
      <c r="C36" s="29" t="s">
        <v>743</v>
      </c>
      <c r="D36" s="29">
        <f>COUNTA(D26:D35)</f>
        <v>8</v>
      </c>
      <c r="E36" s="29" t="s">
        <v>743</v>
      </c>
      <c r="F36" s="29">
        <f>COUNTA(F26:F35)</f>
        <v>10</v>
      </c>
      <c r="G36" s="29" t="s">
        <v>743</v>
      </c>
      <c r="H36" s="29">
        <f>COUNTA(H26:H35)</f>
        <v>7</v>
      </c>
      <c r="I36" s="29" t="s">
        <v>743</v>
      </c>
      <c r="J36" s="29">
        <f>COUNTA(J26:J35)</f>
        <v>9</v>
      </c>
      <c r="K36" s="63"/>
      <c r="L36" s="47"/>
      <c r="M36" s="9"/>
    </row>
    <row r="37" spans="1:13" ht="15" customHeight="1">
      <c r="A37" s="69" t="s">
        <v>108</v>
      </c>
      <c r="B37" s="69" t="s">
        <v>727</v>
      </c>
      <c r="C37" s="13" t="s">
        <v>109</v>
      </c>
      <c r="D37" s="14" t="s">
        <v>636</v>
      </c>
      <c r="E37" s="13" t="s">
        <v>115</v>
      </c>
      <c r="F37" s="14" t="s">
        <v>637</v>
      </c>
      <c r="G37" s="13" t="s">
        <v>122</v>
      </c>
      <c r="H37" s="14" t="s">
        <v>638</v>
      </c>
      <c r="I37" s="13" t="s">
        <v>129</v>
      </c>
      <c r="J37" s="14" t="s">
        <v>639</v>
      </c>
      <c r="K37" s="49">
        <f>D44+F44+H44+J44</f>
        <v>27</v>
      </c>
      <c r="L37" s="64">
        <f>K37+K45</f>
        <v>38</v>
      </c>
      <c r="M37" s="9"/>
    </row>
    <row r="38" spans="1:13" ht="15" customHeight="1">
      <c r="A38" s="70"/>
      <c r="B38" s="70"/>
      <c r="C38" s="13" t="s">
        <v>110</v>
      </c>
      <c r="D38" s="14" t="s">
        <v>640</v>
      </c>
      <c r="E38" s="13" t="s">
        <v>116</v>
      </c>
      <c r="F38" s="14" t="s">
        <v>568</v>
      </c>
      <c r="G38" s="13" t="s">
        <v>123</v>
      </c>
      <c r="H38" s="14" t="s">
        <v>641</v>
      </c>
      <c r="I38" s="13" t="s">
        <v>130</v>
      </c>
      <c r="J38" s="14" t="s">
        <v>642</v>
      </c>
      <c r="K38" s="50"/>
      <c r="L38" s="65"/>
      <c r="M38" s="9"/>
    </row>
    <row r="39" spans="1:13" ht="15" customHeight="1">
      <c r="A39" s="70"/>
      <c r="B39" s="70"/>
      <c r="C39" s="13" t="s">
        <v>111</v>
      </c>
      <c r="D39" s="14" t="s">
        <v>643</v>
      </c>
      <c r="E39" s="13" t="s">
        <v>117</v>
      </c>
      <c r="F39" s="14" t="s">
        <v>644</v>
      </c>
      <c r="G39" s="13" t="s">
        <v>124</v>
      </c>
      <c r="H39" s="14" t="s">
        <v>645</v>
      </c>
      <c r="I39" s="13" t="s">
        <v>131</v>
      </c>
      <c r="J39" s="14" t="s">
        <v>646</v>
      </c>
      <c r="K39" s="50"/>
      <c r="L39" s="65"/>
      <c r="M39" s="9"/>
    </row>
    <row r="40" spans="1:13" ht="15" customHeight="1">
      <c r="A40" s="70"/>
      <c r="B40" s="70"/>
      <c r="C40" s="13" t="s">
        <v>112</v>
      </c>
      <c r="D40" s="14" t="s">
        <v>647</v>
      </c>
      <c r="E40" s="13" t="s">
        <v>118</v>
      </c>
      <c r="F40" s="14" t="s">
        <v>436</v>
      </c>
      <c r="G40" s="13" t="s">
        <v>125</v>
      </c>
      <c r="H40" s="14" t="s">
        <v>463</v>
      </c>
      <c r="I40" s="13" t="s">
        <v>132</v>
      </c>
      <c r="J40" s="14" t="s">
        <v>486</v>
      </c>
      <c r="K40" s="50"/>
      <c r="L40" s="65"/>
      <c r="M40" s="9"/>
    </row>
    <row r="41" spans="1:13" ht="15" customHeight="1">
      <c r="A41" s="70"/>
      <c r="B41" s="70"/>
      <c r="C41" s="13" t="s">
        <v>113</v>
      </c>
      <c r="D41" s="14" t="s">
        <v>648</v>
      </c>
      <c r="E41" s="13" t="s">
        <v>119</v>
      </c>
      <c r="F41" s="14" t="s">
        <v>437</v>
      </c>
      <c r="G41" s="13" t="s">
        <v>126</v>
      </c>
      <c r="H41" s="14" t="s">
        <v>464</v>
      </c>
      <c r="I41" s="13" t="s">
        <v>133</v>
      </c>
      <c r="J41" s="14" t="s">
        <v>487</v>
      </c>
      <c r="K41" s="50"/>
      <c r="L41" s="65"/>
      <c r="M41" s="9"/>
    </row>
    <row r="42" spans="1:13" ht="15" customHeight="1">
      <c r="A42" s="70"/>
      <c r="B42" s="70"/>
      <c r="C42" s="13" t="s">
        <v>114</v>
      </c>
      <c r="D42" s="14" t="s">
        <v>422</v>
      </c>
      <c r="E42" s="13" t="s">
        <v>120</v>
      </c>
      <c r="F42" s="14" t="s">
        <v>649</v>
      </c>
      <c r="G42" s="13" t="s">
        <v>127</v>
      </c>
      <c r="H42" s="14" t="s">
        <v>650</v>
      </c>
      <c r="I42" s="13" t="s">
        <v>134</v>
      </c>
      <c r="J42" s="14" t="s">
        <v>651</v>
      </c>
      <c r="K42" s="50"/>
      <c r="L42" s="65"/>
      <c r="M42" s="9"/>
    </row>
    <row r="43" spans="1:13" ht="15" customHeight="1">
      <c r="A43" s="70"/>
      <c r="B43" s="70"/>
      <c r="C43" s="15"/>
      <c r="D43" s="14"/>
      <c r="E43" s="13" t="s">
        <v>121</v>
      </c>
      <c r="F43" s="14" t="s">
        <v>438</v>
      </c>
      <c r="G43" s="13" t="s">
        <v>128</v>
      </c>
      <c r="H43" s="14" t="s">
        <v>465</v>
      </c>
      <c r="I43" s="13" t="s">
        <v>135</v>
      </c>
      <c r="J43" s="14" t="s">
        <v>488</v>
      </c>
      <c r="K43" s="50"/>
      <c r="L43" s="65"/>
      <c r="M43" s="9"/>
    </row>
    <row r="44" spans="1:13" ht="15" customHeight="1">
      <c r="A44" s="70"/>
      <c r="B44" s="71"/>
      <c r="C44" s="28" t="s">
        <v>743</v>
      </c>
      <c r="D44" s="28">
        <f>COUNTA(D37:D43)</f>
        <v>6</v>
      </c>
      <c r="E44" s="28" t="s">
        <v>743</v>
      </c>
      <c r="F44" s="28">
        <f>COUNTA(F37:F43)</f>
        <v>7</v>
      </c>
      <c r="G44" s="28" t="s">
        <v>743</v>
      </c>
      <c r="H44" s="28">
        <f>COUNTA(H37:H43)</f>
        <v>7</v>
      </c>
      <c r="I44" s="28" t="s">
        <v>743</v>
      </c>
      <c r="J44" s="28">
        <f>COUNTA(J37:J43)</f>
        <v>7</v>
      </c>
      <c r="K44" s="51"/>
      <c r="L44" s="65"/>
      <c r="M44" s="9"/>
    </row>
    <row r="45" spans="1:13" ht="15" customHeight="1">
      <c r="A45" s="70"/>
      <c r="B45" s="69" t="s">
        <v>729</v>
      </c>
      <c r="C45" s="16"/>
      <c r="D45" s="16"/>
      <c r="E45" s="13" t="s">
        <v>316</v>
      </c>
      <c r="F45" s="14" t="s">
        <v>522</v>
      </c>
      <c r="G45" s="13" t="s">
        <v>317</v>
      </c>
      <c r="H45" s="14" t="s">
        <v>403</v>
      </c>
      <c r="I45" s="13" t="s">
        <v>318</v>
      </c>
      <c r="J45" s="14" t="s">
        <v>378</v>
      </c>
      <c r="K45" s="49">
        <f>D49+F49+H49+J49</f>
        <v>11</v>
      </c>
      <c r="L45" s="65"/>
      <c r="M45" s="9"/>
    </row>
    <row r="46" spans="1:13" ht="15" customHeight="1">
      <c r="A46" s="70"/>
      <c r="B46" s="70"/>
      <c r="C46" s="16"/>
      <c r="D46" s="16"/>
      <c r="E46" s="13" t="s">
        <v>319</v>
      </c>
      <c r="F46" s="14" t="s">
        <v>523</v>
      </c>
      <c r="G46" s="13" t="s">
        <v>320</v>
      </c>
      <c r="H46" s="14" t="s">
        <v>404</v>
      </c>
      <c r="I46" s="13" t="s">
        <v>321</v>
      </c>
      <c r="J46" s="14" t="s">
        <v>379</v>
      </c>
      <c r="K46" s="50"/>
      <c r="L46" s="65"/>
      <c r="M46" s="9"/>
    </row>
    <row r="47" spans="1:13" ht="15" customHeight="1">
      <c r="A47" s="70"/>
      <c r="B47" s="70"/>
      <c r="C47" s="16"/>
      <c r="D47" s="16"/>
      <c r="E47" s="13" t="s">
        <v>322</v>
      </c>
      <c r="F47" s="14" t="s">
        <v>524</v>
      </c>
      <c r="G47" s="13" t="s">
        <v>323</v>
      </c>
      <c r="H47" s="14" t="s">
        <v>405</v>
      </c>
      <c r="I47" s="13" t="s">
        <v>324</v>
      </c>
      <c r="J47" s="14" t="s">
        <v>380</v>
      </c>
      <c r="K47" s="50"/>
      <c r="L47" s="65"/>
      <c r="M47" s="9"/>
    </row>
    <row r="48" spans="1:13" ht="15" customHeight="1">
      <c r="A48" s="70"/>
      <c r="B48" s="70"/>
      <c r="C48" s="16"/>
      <c r="D48" s="16"/>
      <c r="E48" s="15"/>
      <c r="F48" s="14"/>
      <c r="G48" s="13" t="s">
        <v>325</v>
      </c>
      <c r="H48" s="14" t="s">
        <v>406</v>
      </c>
      <c r="I48" s="13" t="s">
        <v>326</v>
      </c>
      <c r="J48" s="14" t="s">
        <v>381</v>
      </c>
      <c r="K48" s="50"/>
      <c r="L48" s="65"/>
      <c r="M48" s="9"/>
    </row>
    <row r="49" spans="1:13" ht="15" customHeight="1">
      <c r="A49" s="71"/>
      <c r="B49" s="71"/>
      <c r="C49" s="28" t="s">
        <v>743</v>
      </c>
      <c r="D49" s="28">
        <f>COUNTA(D45:D48)</f>
        <v>0</v>
      </c>
      <c r="E49" s="28" t="s">
        <v>743</v>
      </c>
      <c r="F49" s="28">
        <f>COUNTA(F45:F48)</f>
        <v>3</v>
      </c>
      <c r="G49" s="28" t="s">
        <v>743</v>
      </c>
      <c r="H49" s="28">
        <f>COUNTA(H45:H48)</f>
        <v>4</v>
      </c>
      <c r="I49" s="28" t="s">
        <v>743</v>
      </c>
      <c r="J49" s="28">
        <f>COUNTA(J45:J48)</f>
        <v>4</v>
      </c>
      <c r="K49" s="51"/>
      <c r="L49" s="66"/>
      <c r="M49" s="9"/>
    </row>
    <row r="50" spans="1:13" ht="15" customHeight="1">
      <c r="A50" s="52" t="s">
        <v>75</v>
      </c>
      <c r="B50" s="52" t="s">
        <v>727</v>
      </c>
      <c r="C50" s="19" t="s">
        <v>76</v>
      </c>
      <c r="D50" s="20" t="s">
        <v>652</v>
      </c>
      <c r="E50" s="19" t="s">
        <v>84</v>
      </c>
      <c r="F50" s="20" t="s">
        <v>653</v>
      </c>
      <c r="G50" s="19" t="s">
        <v>92</v>
      </c>
      <c r="H50" s="20" t="s">
        <v>654</v>
      </c>
      <c r="I50" s="19" t="s">
        <v>100</v>
      </c>
      <c r="J50" s="20" t="s">
        <v>655</v>
      </c>
      <c r="K50" s="61">
        <f>D58+F58+H58+J58</f>
        <v>32</v>
      </c>
      <c r="L50" s="46">
        <f>K50+K59</f>
        <v>60</v>
      </c>
      <c r="M50" s="9"/>
    </row>
    <row r="51" spans="1:13" ht="15" customHeight="1">
      <c r="A51" s="53"/>
      <c r="B51" s="53"/>
      <c r="C51" s="19" t="s">
        <v>77</v>
      </c>
      <c r="D51" s="20" t="s">
        <v>415</v>
      </c>
      <c r="E51" s="19" t="s">
        <v>85</v>
      </c>
      <c r="F51" s="20" t="s">
        <v>429</v>
      </c>
      <c r="G51" s="19" t="s">
        <v>93</v>
      </c>
      <c r="H51" s="20" t="s">
        <v>449</v>
      </c>
      <c r="I51" s="19" t="s">
        <v>101</v>
      </c>
      <c r="J51" s="20" t="s">
        <v>456</v>
      </c>
      <c r="K51" s="62"/>
      <c r="L51" s="47"/>
      <c r="M51" s="9"/>
    </row>
    <row r="52" spans="1:13" ht="15" customHeight="1">
      <c r="A52" s="53"/>
      <c r="B52" s="53"/>
      <c r="C52" s="19" t="s">
        <v>78</v>
      </c>
      <c r="D52" s="20" t="s">
        <v>416</v>
      </c>
      <c r="E52" s="19" t="s">
        <v>86</v>
      </c>
      <c r="F52" s="20" t="s">
        <v>430</v>
      </c>
      <c r="G52" s="19" t="s">
        <v>94</v>
      </c>
      <c r="H52" s="20" t="s">
        <v>450</v>
      </c>
      <c r="I52" s="19" t="s">
        <v>102</v>
      </c>
      <c r="J52" s="20" t="s">
        <v>457</v>
      </c>
      <c r="K52" s="62"/>
      <c r="L52" s="47"/>
      <c r="M52" s="9"/>
    </row>
    <row r="53" spans="1:13" ht="15" customHeight="1">
      <c r="A53" s="53"/>
      <c r="B53" s="53"/>
      <c r="C53" s="19" t="s">
        <v>79</v>
      </c>
      <c r="D53" s="20" t="s">
        <v>417</v>
      </c>
      <c r="E53" s="19" t="s">
        <v>87</v>
      </c>
      <c r="F53" s="20" t="s">
        <v>431</v>
      </c>
      <c r="G53" s="19" t="s">
        <v>95</v>
      </c>
      <c r="H53" s="20" t="s">
        <v>451</v>
      </c>
      <c r="I53" s="19" t="s">
        <v>103</v>
      </c>
      <c r="J53" s="20" t="s">
        <v>458</v>
      </c>
      <c r="K53" s="62"/>
      <c r="L53" s="47"/>
      <c r="M53" s="9"/>
    </row>
    <row r="54" spans="1:13" ht="15" customHeight="1">
      <c r="A54" s="53"/>
      <c r="B54" s="53"/>
      <c r="C54" s="19" t="s">
        <v>80</v>
      </c>
      <c r="D54" s="20" t="s">
        <v>418</v>
      </c>
      <c r="E54" s="19" t="s">
        <v>88</v>
      </c>
      <c r="F54" s="20" t="s">
        <v>432</v>
      </c>
      <c r="G54" s="19" t="s">
        <v>96</v>
      </c>
      <c r="H54" s="20" t="s">
        <v>452</v>
      </c>
      <c r="I54" s="19" t="s">
        <v>104</v>
      </c>
      <c r="J54" s="20" t="s">
        <v>459</v>
      </c>
      <c r="K54" s="62"/>
      <c r="L54" s="47"/>
      <c r="M54" s="9"/>
    </row>
    <row r="55" spans="1:13" ht="15" customHeight="1">
      <c r="A55" s="53"/>
      <c r="B55" s="53"/>
      <c r="C55" s="19" t="s">
        <v>81</v>
      </c>
      <c r="D55" s="20" t="s">
        <v>419</v>
      </c>
      <c r="E55" s="19" t="s">
        <v>89</v>
      </c>
      <c r="F55" s="20" t="s">
        <v>433</v>
      </c>
      <c r="G55" s="19" t="s">
        <v>97</v>
      </c>
      <c r="H55" s="20" t="s">
        <v>453</v>
      </c>
      <c r="I55" s="19" t="s">
        <v>105</v>
      </c>
      <c r="J55" s="20" t="s">
        <v>460</v>
      </c>
      <c r="K55" s="62"/>
      <c r="L55" s="47"/>
      <c r="M55" s="9"/>
    </row>
    <row r="56" spans="1:13" ht="15" customHeight="1">
      <c r="A56" s="53"/>
      <c r="B56" s="53"/>
      <c r="C56" s="19" t="s">
        <v>82</v>
      </c>
      <c r="D56" s="20" t="s">
        <v>420</v>
      </c>
      <c r="E56" s="19" t="s">
        <v>90</v>
      </c>
      <c r="F56" s="20" t="s">
        <v>434</v>
      </c>
      <c r="G56" s="19" t="s">
        <v>98</v>
      </c>
      <c r="H56" s="20" t="s">
        <v>454</v>
      </c>
      <c r="I56" s="19" t="s">
        <v>106</v>
      </c>
      <c r="J56" s="20" t="s">
        <v>461</v>
      </c>
      <c r="K56" s="62"/>
      <c r="L56" s="47"/>
      <c r="M56" s="9"/>
    </row>
    <row r="57" spans="1:13" ht="15" customHeight="1">
      <c r="A57" s="53"/>
      <c r="B57" s="53"/>
      <c r="C57" s="19" t="s">
        <v>83</v>
      </c>
      <c r="D57" s="20" t="s">
        <v>421</v>
      </c>
      <c r="E57" s="19" t="s">
        <v>91</v>
      </c>
      <c r="F57" s="20" t="s">
        <v>435</v>
      </c>
      <c r="G57" s="19" t="s">
        <v>99</v>
      </c>
      <c r="H57" s="20" t="s">
        <v>455</v>
      </c>
      <c r="I57" s="19" t="s">
        <v>107</v>
      </c>
      <c r="J57" s="20" t="s">
        <v>462</v>
      </c>
      <c r="K57" s="62"/>
      <c r="L57" s="47"/>
      <c r="M57" s="9"/>
    </row>
    <row r="58" spans="1:13" ht="15" customHeight="1">
      <c r="A58" s="53"/>
      <c r="B58" s="54"/>
      <c r="C58" s="29" t="s">
        <v>743</v>
      </c>
      <c r="D58" s="29">
        <f>COUNTA(D50:D57)</f>
        <v>8</v>
      </c>
      <c r="E58" s="29" t="s">
        <v>743</v>
      </c>
      <c r="F58" s="29">
        <f>COUNTA(F50:F57)</f>
        <v>8</v>
      </c>
      <c r="G58" s="29" t="s">
        <v>743</v>
      </c>
      <c r="H58" s="29">
        <f>COUNTA(H50:H57)</f>
        <v>8</v>
      </c>
      <c r="I58" s="29" t="s">
        <v>743</v>
      </c>
      <c r="J58" s="29">
        <f>COUNTA(J50:J57)</f>
        <v>8</v>
      </c>
      <c r="K58" s="63"/>
      <c r="L58" s="47"/>
      <c r="M58" s="9"/>
    </row>
    <row r="59" spans="1:13" ht="15" customHeight="1">
      <c r="A59" s="53"/>
      <c r="B59" s="52" t="s">
        <v>729</v>
      </c>
      <c r="C59" s="23"/>
      <c r="D59" s="23"/>
      <c r="E59" s="19" t="s">
        <v>288</v>
      </c>
      <c r="F59" s="20" t="s">
        <v>514</v>
      </c>
      <c r="G59" s="19" t="s">
        <v>289</v>
      </c>
      <c r="H59" s="20" t="s">
        <v>391</v>
      </c>
      <c r="I59" s="19" t="s">
        <v>290</v>
      </c>
      <c r="J59" s="20" t="s">
        <v>370</v>
      </c>
      <c r="K59" s="61">
        <f>D71+F71+H71+J71</f>
        <v>28</v>
      </c>
      <c r="L59" s="47"/>
      <c r="M59" s="9"/>
    </row>
    <row r="60" spans="1:13" ht="15" customHeight="1">
      <c r="A60" s="53"/>
      <c r="B60" s="53"/>
      <c r="C60" s="23"/>
      <c r="D60" s="23"/>
      <c r="E60" s="19" t="s">
        <v>291</v>
      </c>
      <c r="F60" s="20" t="s">
        <v>515</v>
      </c>
      <c r="G60" s="19" t="s">
        <v>292</v>
      </c>
      <c r="H60" s="20" t="s">
        <v>392</v>
      </c>
      <c r="I60" s="19" t="s">
        <v>293</v>
      </c>
      <c r="J60" s="20" t="s">
        <v>371</v>
      </c>
      <c r="K60" s="62"/>
      <c r="L60" s="47"/>
      <c r="M60" s="9"/>
    </row>
    <row r="61" spans="1:13" ht="15" customHeight="1">
      <c r="A61" s="53"/>
      <c r="B61" s="53"/>
      <c r="C61" s="23"/>
      <c r="D61" s="23"/>
      <c r="E61" s="19" t="s">
        <v>294</v>
      </c>
      <c r="F61" s="20" t="s">
        <v>516</v>
      </c>
      <c r="G61" s="19" t="s">
        <v>295</v>
      </c>
      <c r="H61" s="20" t="s">
        <v>393</v>
      </c>
      <c r="I61" s="19" t="s">
        <v>296</v>
      </c>
      <c r="J61" s="20" t="s">
        <v>372</v>
      </c>
      <c r="K61" s="62"/>
      <c r="L61" s="47"/>
      <c r="M61" s="9"/>
    </row>
    <row r="62" spans="1:13" ht="15" customHeight="1">
      <c r="A62" s="53"/>
      <c r="B62" s="53"/>
      <c r="C62" s="23"/>
      <c r="D62" s="23"/>
      <c r="E62" s="19" t="s">
        <v>297</v>
      </c>
      <c r="F62" s="20" t="s">
        <v>517</v>
      </c>
      <c r="G62" s="19" t="s">
        <v>298</v>
      </c>
      <c r="H62" s="20" t="s">
        <v>394</v>
      </c>
      <c r="I62" s="19" t="s">
        <v>299</v>
      </c>
      <c r="J62" s="20" t="s">
        <v>373</v>
      </c>
      <c r="K62" s="62"/>
      <c r="L62" s="47"/>
      <c r="M62" s="9"/>
    </row>
    <row r="63" spans="1:13" ht="15" customHeight="1">
      <c r="A63" s="53"/>
      <c r="B63" s="53"/>
      <c r="C63" s="23"/>
      <c r="D63" s="23"/>
      <c r="E63" s="19" t="s">
        <v>300</v>
      </c>
      <c r="F63" s="20" t="s">
        <v>518</v>
      </c>
      <c r="G63" s="19" t="s">
        <v>301</v>
      </c>
      <c r="H63" s="20" t="s">
        <v>395</v>
      </c>
      <c r="I63" s="19" t="s">
        <v>302</v>
      </c>
      <c r="J63" s="20" t="s">
        <v>374</v>
      </c>
      <c r="K63" s="62"/>
      <c r="L63" s="47"/>
      <c r="M63" s="9"/>
    </row>
    <row r="64" spans="1:13" ht="15" customHeight="1">
      <c r="A64" s="53"/>
      <c r="B64" s="53"/>
      <c r="C64" s="23"/>
      <c r="D64" s="23"/>
      <c r="E64" s="19" t="s">
        <v>303</v>
      </c>
      <c r="F64" s="20" t="s">
        <v>519</v>
      </c>
      <c r="G64" s="19" t="s">
        <v>304</v>
      </c>
      <c r="H64" s="20" t="s">
        <v>396</v>
      </c>
      <c r="I64" s="19" t="s">
        <v>305</v>
      </c>
      <c r="J64" s="20" t="s">
        <v>375</v>
      </c>
      <c r="K64" s="62"/>
      <c r="L64" s="47"/>
      <c r="M64" s="9"/>
    </row>
    <row r="65" spans="1:13" ht="15" customHeight="1">
      <c r="A65" s="53"/>
      <c r="B65" s="53"/>
      <c r="C65" s="23"/>
      <c r="D65" s="23"/>
      <c r="E65" s="19" t="s">
        <v>306</v>
      </c>
      <c r="F65" s="20" t="s">
        <v>520</v>
      </c>
      <c r="G65" s="19" t="s">
        <v>307</v>
      </c>
      <c r="H65" s="20" t="s">
        <v>397</v>
      </c>
      <c r="I65" s="19" t="s">
        <v>308</v>
      </c>
      <c r="J65" s="20" t="s">
        <v>376</v>
      </c>
      <c r="K65" s="62"/>
      <c r="L65" s="47"/>
      <c r="M65" s="9"/>
    </row>
    <row r="66" spans="1:13" ht="15" customHeight="1">
      <c r="A66" s="53"/>
      <c r="B66" s="53"/>
      <c r="C66" s="23"/>
      <c r="D66" s="23"/>
      <c r="E66" s="19" t="s">
        <v>309</v>
      </c>
      <c r="F66" s="20" t="s">
        <v>521</v>
      </c>
      <c r="G66" s="19" t="s">
        <v>310</v>
      </c>
      <c r="H66" s="20" t="s">
        <v>398</v>
      </c>
      <c r="I66" s="19" t="s">
        <v>311</v>
      </c>
      <c r="J66" s="20" t="s">
        <v>377</v>
      </c>
      <c r="K66" s="62"/>
      <c r="L66" s="47"/>
      <c r="M66" s="9"/>
    </row>
    <row r="67" spans="1:13" ht="15" customHeight="1">
      <c r="A67" s="53"/>
      <c r="B67" s="53"/>
      <c r="C67" s="23"/>
      <c r="D67" s="23"/>
      <c r="E67" s="21"/>
      <c r="F67" s="20"/>
      <c r="G67" s="19" t="s">
        <v>312</v>
      </c>
      <c r="H67" s="20" t="s">
        <v>399</v>
      </c>
      <c r="I67" s="21"/>
      <c r="J67" s="20"/>
      <c r="K67" s="62"/>
      <c r="L67" s="47"/>
      <c r="M67" s="9"/>
    </row>
    <row r="68" spans="1:13" ht="15" customHeight="1">
      <c r="A68" s="53"/>
      <c r="B68" s="53"/>
      <c r="C68" s="23"/>
      <c r="D68" s="23"/>
      <c r="E68" s="21"/>
      <c r="F68" s="20"/>
      <c r="G68" s="19" t="s">
        <v>313</v>
      </c>
      <c r="H68" s="20" t="s">
        <v>400</v>
      </c>
      <c r="I68" s="21"/>
      <c r="J68" s="20"/>
      <c r="K68" s="62"/>
      <c r="L68" s="47"/>
      <c r="M68" s="9"/>
    </row>
    <row r="69" spans="1:13" ht="15" customHeight="1">
      <c r="A69" s="53"/>
      <c r="B69" s="53"/>
      <c r="C69" s="23"/>
      <c r="D69" s="23"/>
      <c r="E69" s="21"/>
      <c r="F69" s="20"/>
      <c r="G69" s="19" t="s">
        <v>314</v>
      </c>
      <c r="H69" s="20" t="s">
        <v>401</v>
      </c>
      <c r="I69" s="21"/>
      <c r="J69" s="20"/>
      <c r="K69" s="62"/>
      <c r="L69" s="47"/>
      <c r="M69" s="9"/>
    </row>
    <row r="70" spans="1:13" ht="15" customHeight="1">
      <c r="A70" s="53"/>
      <c r="B70" s="53"/>
      <c r="C70" s="23"/>
      <c r="D70" s="23"/>
      <c r="E70" s="21"/>
      <c r="F70" s="20"/>
      <c r="G70" s="19" t="s">
        <v>315</v>
      </c>
      <c r="H70" s="20" t="s">
        <v>402</v>
      </c>
      <c r="I70" s="21"/>
      <c r="J70" s="20"/>
      <c r="K70" s="62"/>
      <c r="L70" s="47"/>
      <c r="M70" s="9"/>
    </row>
    <row r="71" spans="1:13" ht="15" customHeight="1">
      <c r="A71" s="54"/>
      <c r="B71" s="54"/>
      <c r="C71" s="29" t="s">
        <v>743</v>
      </c>
      <c r="D71" s="29">
        <f>COUNTA(D59:D70)</f>
        <v>0</v>
      </c>
      <c r="E71" s="29" t="s">
        <v>743</v>
      </c>
      <c r="F71" s="29">
        <f>COUNTA(F59:F70)</f>
        <v>8</v>
      </c>
      <c r="G71" s="29" t="s">
        <v>743</v>
      </c>
      <c r="H71" s="29">
        <f>COUNTA(H59:H70)</f>
        <v>12</v>
      </c>
      <c r="I71" s="29" t="s">
        <v>743</v>
      </c>
      <c r="J71" s="29">
        <f>COUNTA(J59:J70)</f>
        <v>8</v>
      </c>
      <c r="K71" s="63"/>
      <c r="L71" s="48"/>
      <c r="M71" s="9"/>
    </row>
    <row r="72" spans="1:13" ht="15" customHeight="1">
      <c r="A72" s="69" t="s">
        <v>168</v>
      </c>
      <c r="B72" s="69" t="s">
        <v>727</v>
      </c>
      <c r="C72" s="13" t="s">
        <v>169</v>
      </c>
      <c r="D72" s="14" t="s">
        <v>656</v>
      </c>
      <c r="E72" s="13" t="s">
        <v>177</v>
      </c>
      <c r="F72" s="14" t="s">
        <v>657</v>
      </c>
      <c r="G72" s="13" t="s">
        <v>185</v>
      </c>
      <c r="H72" s="14" t="s">
        <v>658</v>
      </c>
      <c r="I72" s="13" t="s">
        <v>194</v>
      </c>
      <c r="J72" s="14" t="s">
        <v>659</v>
      </c>
      <c r="K72" s="49">
        <f>D84+F84+H84+J84</f>
        <v>37</v>
      </c>
      <c r="L72" s="64">
        <f>K72+K85</f>
        <v>43</v>
      </c>
      <c r="M72" s="9"/>
    </row>
    <row r="73" spans="1:13" ht="15" customHeight="1">
      <c r="A73" s="70"/>
      <c r="B73" s="70"/>
      <c r="C73" s="13" t="s">
        <v>170</v>
      </c>
      <c r="D73" s="14" t="s">
        <v>660</v>
      </c>
      <c r="E73" s="13" t="s">
        <v>178</v>
      </c>
      <c r="F73" s="14" t="s">
        <v>440</v>
      </c>
      <c r="G73" s="13" t="s">
        <v>186</v>
      </c>
      <c r="H73" s="14" t="s">
        <v>467</v>
      </c>
      <c r="I73" s="13" t="s">
        <v>195</v>
      </c>
      <c r="J73" s="14" t="s">
        <v>491</v>
      </c>
      <c r="K73" s="50"/>
      <c r="L73" s="65"/>
      <c r="M73" s="9"/>
    </row>
    <row r="74" spans="1:13" ht="15" customHeight="1">
      <c r="A74" s="70"/>
      <c r="B74" s="70"/>
      <c r="C74" s="13" t="s">
        <v>171</v>
      </c>
      <c r="D74" s="14" t="s">
        <v>661</v>
      </c>
      <c r="E74" s="13" t="s">
        <v>179</v>
      </c>
      <c r="F74" s="14" t="s">
        <v>662</v>
      </c>
      <c r="G74" s="13" t="s">
        <v>187</v>
      </c>
      <c r="H74" s="14" t="s">
        <v>468</v>
      </c>
      <c r="I74" s="13" t="s">
        <v>196</v>
      </c>
      <c r="J74" s="14" t="s">
        <v>663</v>
      </c>
      <c r="K74" s="50"/>
      <c r="L74" s="65"/>
      <c r="M74" s="9"/>
    </row>
    <row r="75" spans="1:13" ht="15" customHeight="1">
      <c r="A75" s="70"/>
      <c r="B75" s="70"/>
      <c r="C75" s="13" t="s">
        <v>172</v>
      </c>
      <c r="D75" s="14" t="s">
        <v>539</v>
      </c>
      <c r="E75" s="13" t="s">
        <v>180</v>
      </c>
      <c r="F75" s="14" t="s">
        <v>441</v>
      </c>
      <c r="G75" s="13" t="s">
        <v>188</v>
      </c>
      <c r="H75" s="14" t="s">
        <v>664</v>
      </c>
      <c r="I75" s="13" t="s">
        <v>197</v>
      </c>
      <c r="J75" s="14" t="s">
        <v>492</v>
      </c>
      <c r="K75" s="50"/>
      <c r="L75" s="65"/>
      <c r="M75" s="9"/>
    </row>
    <row r="76" spans="1:13" ht="15" customHeight="1">
      <c r="A76" s="70"/>
      <c r="B76" s="70"/>
      <c r="C76" s="13" t="s">
        <v>173</v>
      </c>
      <c r="D76" s="14" t="s">
        <v>540</v>
      </c>
      <c r="E76" s="13" t="s">
        <v>181</v>
      </c>
      <c r="F76" s="14" t="s">
        <v>442</v>
      </c>
      <c r="G76" s="13" t="s">
        <v>189</v>
      </c>
      <c r="H76" s="14" t="s">
        <v>469</v>
      </c>
      <c r="I76" s="13" t="s">
        <v>198</v>
      </c>
      <c r="J76" s="14" t="s">
        <v>493</v>
      </c>
      <c r="K76" s="50"/>
      <c r="L76" s="65"/>
      <c r="M76" s="9"/>
    </row>
    <row r="77" spans="1:13" ht="15" customHeight="1">
      <c r="A77" s="70"/>
      <c r="B77" s="70"/>
      <c r="C77" s="13" t="s">
        <v>174</v>
      </c>
      <c r="D77" s="14" t="s">
        <v>665</v>
      </c>
      <c r="E77" s="13" t="s">
        <v>182</v>
      </c>
      <c r="F77" s="14" t="s">
        <v>443</v>
      </c>
      <c r="G77" s="13" t="s">
        <v>190</v>
      </c>
      <c r="H77" s="14" t="s">
        <v>470</v>
      </c>
      <c r="I77" s="13" t="s">
        <v>199</v>
      </c>
      <c r="J77" s="14" t="s">
        <v>494</v>
      </c>
      <c r="K77" s="50"/>
      <c r="L77" s="65"/>
      <c r="M77" s="9"/>
    </row>
    <row r="78" spans="1:13" ht="15" customHeight="1">
      <c r="A78" s="70"/>
      <c r="B78" s="70"/>
      <c r="C78" s="13" t="s">
        <v>175</v>
      </c>
      <c r="D78" s="14" t="s">
        <v>666</v>
      </c>
      <c r="E78" s="13" t="s">
        <v>183</v>
      </c>
      <c r="F78" s="14" t="s">
        <v>667</v>
      </c>
      <c r="G78" s="13" t="s">
        <v>191</v>
      </c>
      <c r="H78" s="14" t="s">
        <v>471</v>
      </c>
      <c r="I78" s="13" t="s">
        <v>200</v>
      </c>
      <c r="J78" s="14" t="s">
        <v>668</v>
      </c>
      <c r="K78" s="50"/>
      <c r="L78" s="65"/>
      <c r="M78" s="9"/>
    </row>
    <row r="79" spans="1:13" ht="15" customHeight="1">
      <c r="A79" s="70"/>
      <c r="B79" s="70"/>
      <c r="C79" s="13" t="s">
        <v>176</v>
      </c>
      <c r="D79" s="14" t="s">
        <v>669</v>
      </c>
      <c r="E79" s="13" t="s">
        <v>184</v>
      </c>
      <c r="F79" s="14" t="s">
        <v>444</v>
      </c>
      <c r="G79" s="13" t="s">
        <v>192</v>
      </c>
      <c r="H79" s="14" t="s">
        <v>670</v>
      </c>
      <c r="I79" s="13" t="s">
        <v>201</v>
      </c>
      <c r="J79" s="14" t="s">
        <v>495</v>
      </c>
      <c r="K79" s="50"/>
      <c r="L79" s="65"/>
      <c r="M79" s="9"/>
    </row>
    <row r="80" spans="1:13" ht="15" customHeight="1">
      <c r="A80" s="70"/>
      <c r="B80" s="70"/>
      <c r="C80" s="15"/>
      <c r="D80" s="14"/>
      <c r="E80" s="15"/>
      <c r="F80" s="14"/>
      <c r="G80" s="13" t="s">
        <v>193</v>
      </c>
      <c r="H80" s="14" t="s">
        <v>472</v>
      </c>
      <c r="I80" s="13" t="s">
        <v>202</v>
      </c>
      <c r="J80" s="14" t="s">
        <v>496</v>
      </c>
      <c r="K80" s="50"/>
      <c r="L80" s="65"/>
      <c r="M80" s="9"/>
    </row>
    <row r="81" spans="1:13" ht="15" customHeight="1">
      <c r="A81" s="70"/>
      <c r="B81" s="70"/>
      <c r="C81" s="15"/>
      <c r="D81" s="14"/>
      <c r="E81" s="15"/>
      <c r="F81" s="14"/>
      <c r="G81" s="15"/>
      <c r="H81" s="14"/>
      <c r="I81" s="13" t="s">
        <v>203</v>
      </c>
      <c r="J81" s="14" t="s">
        <v>497</v>
      </c>
      <c r="K81" s="50"/>
      <c r="L81" s="65"/>
      <c r="M81" s="9"/>
    </row>
    <row r="82" spans="1:13" ht="15" customHeight="1">
      <c r="A82" s="70"/>
      <c r="B82" s="70"/>
      <c r="C82" s="15"/>
      <c r="D82" s="14"/>
      <c r="E82" s="15"/>
      <c r="F82" s="14"/>
      <c r="G82" s="15"/>
      <c r="H82" s="14"/>
      <c r="I82" s="13" t="s">
        <v>204</v>
      </c>
      <c r="J82" s="14" t="s">
        <v>671</v>
      </c>
      <c r="K82" s="50"/>
      <c r="L82" s="65"/>
      <c r="M82" s="9"/>
    </row>
    <row r="83" spans="1:13" ht="15" customHeight="1">
      <c r="A83" s="70"/>
      <c r="B83" s="70"/>
      <c r="C83" s="15"/>
      <c r="D83" s="14"/>
      <c r="E83" s="15"/>
      <c r="F83" s="14"/>
      <c r="G83" s="15"/>
      <c r="H83" s="14"/>
      <c r="I83" s="13" t="s">
        <v>205</v>
      </c>
      <c r="J83" s="14" t="s">
        <v>498</v>
      </c>
      <c r="K83" s="50"/>
      <c r="L83" s="65"/>
      <c r="M83" s="9"/>
    </row>
    <row r="84" spans="1:13" ht="15" customHeight="1">
      <c r="A84" s="70"/>
      <c r="B84" s="71"/>
      <c r="C84" s="28" t="s">
        <v>743</v>
      </c>
      <c r="D84" s="30">
        <f>COUNTA(D72:D83)</f>
        <v>8</v>
      </c>
      <c r="E84" s="28" t="s">
        <v>743</v>
      </c>
      <c r="F84" s="30">
        <f>COUNTA(F72:F83)</f>
        <v>8</v>
      </c>
      <c r="G84" s="28" t="s">
        <v>743</v>
      </c>
      <c r="H84" s="30">
        <f>COUNTA(H72:H83)</f>
        <v>9</v>
      </c>
      <c r="I84" s="28" t="s">
        <v>743</v>
      </c>
      <c r="J84" s="30">
        <f>COUNTA(J72:J83)</f>
        <v>12</v>
      </c>
      <c r="K84" s="51"/>
      <c r="L84" s="65"/>
      <c r="M84" s="9"/>
    </row>
    <row r="85" spans="1:13" ht="15" customHeight="1">
      <c r="A85" s="70"/>
      <c r="B85" s="69" t="s">
        <v>729</v>
      </c>
      <c r="C85" s="16"/>
      <c r="D85" s="17"/>
      <c r="E85" s="13" t="s">
        <v>335</v>
      </c>
      <c r="F85" s="14" t="s">
        <v>525</v>
      </c>
      <c r="G85" s="15"/>
      <c r="H85" s="14"/>
      <c r="I85" s="13" t="s">
        <v>336</v>
      </c>
      <c r="J85" s="14" t="s">
        <v>542</v>
      </c>
      <c r="K85" s="49">
        <f>D89+F89+H89+J89</f>
        <v>6</v>
      </c>
      <c r="L85" s="65"/>
      <c r="M85" s="9"/>
    </row>
    <row r="86" spans="1:13" ht="15" customHeight="1">
      <c r="A86" s="70"/>
      <c r="B86" s="70"/>
      <c r="C86" s="16"/>
      <c r="D86" s="17"/>
      <c r="E86" s="13" t="s">
        <v>337</v>
      </c>
      <c r="F86" s="14" t="s">
        <v>526</v>
      </c>
      <c r="G86" s="15"/>
      <c r="H86" s="14"/>
      <c r="I86" s="13" t="s">
        <v>338</v>
      </c>
      <c r="J86" s="14" t="s">
        <v>543</v>
      </c>
      <c r="K86" s="50"/>
      <c r="L86" s="65"/>
      <c r="M86" s="9"/>
    </row>
    <row r="87" spans="1:13" ht="15" customHeight="1">
      <c r="A87" s="70"/>
      <c r="B87" s="70"/>
      <c r="C87" s="16"/>
      <c r="D87" s="17"/>
      <c r="E87" s="13" t="s">
        <v>339</v>
      </c>
      <c r="F87" s="14" t="s">
        <v>527</v>
      </c>
      <c r="G87" s="15"/>
      <c r="H87" s="14"/>
      <c r="I87" s="15"/>
      <c r="J87" s="14"/>
      <c r="K87" s="50"/>
      <c r="L87" s="65"/>
      <c r="M87" s="9"/>
    </row>
    <row r="88" spans="1:13" ht="15" customHeight="1">
      <c r="A88" s="70"/>
      <c r="B88" s="70"/>
      <c r="C88" s="16"/>
      <c r="D88" s="17"/>
      <c r="E88" s="13" t="s">
        <v>340</v>
      </c>
      <c r="F88" s="14" t="s">
        <v>541</v>
      </c>
      <c r="G88" s="15"/>
      <c r="H88" s="14"/>
      <c r="I88" s="15"/>
      <c r="J88" s="14"/>
      <c r="K88" s="50"/>
      <c r="L88" s="65"/>
      <c r="M88" s="9"/>
    </row>
    <row r="89" spans="1:13" ht="15" customHeight="1">
      <c r="A89" s="71"/>
      <c r="B89" s="71"/>
      <c r="C89" s="28" t="s">
        <v>743</v>
      </c>
      <c r="D89" s="28">
        <f>COUNTA(D85:D88)</f>
        <v>0</v>
      </c>
      <c r="E89" s="28" t="s">
        <v>743</v>
      </c>
      <c r="F89" s="28">
        <f>COUNTA(F85:F88)</f>
        <v>4</v>
      </c>
      <c r="G89" s="28" t="s">
        <v>743</v>
      </c>
      <c r="H89" s="28">
        <f>COUNTA(H85:H88)</f>
        <v>0</v>
      </c>
      <c r="I89" s="28" t="s">
        <v>743</v>
      </c>
      <c r="J89" s="28">
        <f>COUNTA(J85:J88)</f>
        <v>2</v>
      </c>
      <c r="K89" s="51"/>
      <c r="L89" s="66"/>
      <c r="M89" s="9"/>
    </row>
    <row r="90" spans="1:13" ht="15" customHeight="1">
      <c r="A90" s="52" t="s">
        <v>136</v>
      </c>
      <c r="B90" s="52" t="s">
        <v>727</v>
      </c>
      <c r="C90" s="19" t="s">
        <v>137</v>
      </c>
      <c r="D90" s="20" t="s">
        <v>672</v>
      </c>
      <c r="E90" s="19" t="s">
        <v>143</v>
      </c>
      <c r="F90" s="20" t="s">
        <v>673</v>
      </c>
      <c r="G90" s="19" t="s">
        <v>149</v>
      </c>
      <c r="H90" s="20" t="s">
        <v>674</v>
      </c>
      <c r="I90" s="19" t="s">
        <v>158</v>
      </c>
      <c r="J90" s="20" t="s">
        <v>675</v>
      </c>
      <c r="K90" s="67">
        <f>D100+F100+H100+J100</f>
        <v>31</v>
      </c>
      <c r="L90" s="46">
        <f>K90+K101</f>
        <v>39</v>
      </c>
      <c r="M90" s="9"/>
    </row>
    <row r="91" spans="1:13" ht="15" customHeight="1">
      <c r="A91" s="53"/>
      <c r="B91" s="53"/>
      <c r="C91" s="19" t="s">
        <v>138</v>
      </c>
      <c r="D91" s="20" t="s">
        <v>676</v>
      </c>
      <c r="E91" s="19" t="s">
        <v>144</v>
      </c>
      <c r="F91" s="20" t="s">
        <v>677</v>
      </c>
      <c r="G91" s="19" t="s">
        <v>150</v>
      </c>
      <c r="H91" s="20" t="s">
        <v>678</v>
      </c>
      <c r="I91" s="19" t="s">
        <v>159</v>
      </c>
      <c r="J91" s="20" t="s">
        <v>679</v>
      </c>
      <c r="K91" s="67"/>
      <c r="L91" s="47"/>
      <c r="M91" s="9"/>
    </row>
    <row r="92" spans="1:13" ht="15" customHeight="1">
      <c r="A92" s="53"/>
      <c r="B92" s="53"/>
      <c r="C92" s="19" t="s">
        <v>139</v>
      </c>
      <c r="D92" s="20" t="s">
        <v>680</v>
      </c>
      <c r="E92" s="19" t="s">
        <v>145</v>
      </c>
      <c r="F92" s="20" t="s">
        <v>681</v>
      </c>
      <c r="G92" s="19" t="s">
        <v>151</v>
      </c>
      <c r="H92" s="20" t="s">
        <v>682</v>
      </c>
      <c r="I92" s="19" t="s">
        <v>160</v>
      </c>
      <c r="J92" s="20" t="s">
        <v>683</v>
      </c>
      <c r="K92" s="67"/>
      <c r="L92" s="47"/>
      <c r="M92" s="9"/>
    </row>
    <row r="93" spans="1:13" ht="15" customHeight="1">
      <c r="A93" s="53"/>
      <c r="B93" s="53"/>
      <c r="C93" s="19" t="s">
        <v>140</v>
      </c>
      <c r="D93" s="20" t="s">
        <v>684</v>
      </c>
      <c r="E93" s="19" t="s">
        <v>146</v>
      </c>
      <c r="F93" s="20" t="s">
        <v>685</v>
      </c>
      <c r="G93" s="19" t="s">
        <v>152</v>
      </c>
      <c r="H93" s="20" t="s">
        <v>686</v>
      </c>
      <c r="I93" s="19" t="s">
        <v>161</v>
      </c>
      <c r="J93" s="20" t="s">
        <v>687</v>
      </c>
      <c r="K93" s="67"/>
      <c r="L93" s="47"/>
      <c r="M93" s="9"/>
    </row>
    <row r="94" spans="1:13" ht="15" customHeight="1">
      <c r="A94" s="53"/>
      <c r="B94" s="53"/>
      <c r="C94" s="19" t="s">
        <v>141</v>
      </c>
      <c r="D94" s="20" t="s">
        <v>688</v>
      </c>
      <c r="E94" s="19" t="s">
        <v>147</v>
      </c>
      <c r="F94" s="20" t="s">
        <v>689</v>
      </c>
      <c r="G94" s="19" t="s">
        <v>153</v>
      </c>
      <c r="H94" s="20" t="s">
        <v>690</v>
      </c>
      <c r="I94" s="19" t="s">
        <v>162</v>
      </c>
      <c r="J94" s="20" t="s">
        <v>691</v>
      </c>
      <c r="K94" s="67"/>
      <c r="L94" s="47"/>
      <c r="M94" s="9"/>
    </row>
    <row r="95" spans="1:13" ht="15" customHeight="1">
      <c r="A95" s="53"/>
      <c r="B95" s="53"/>
      <c r="C95" s="19" t="s">
        <v>142</v>
      </c>
      <c r="D95" s="20" t="s">
        <v>423</v>
      </c>
      <c r="E95" s="19" t="s">
        <v>148</v>
      </c>
      <c r="F95" s="20" t="s">
        <v>439</v>
      </c>
      <c r="G95" s="19" t="s">
        <v>154</v>
      </c>
      <c r="H95" s="20" t="s">
        <v>692</v>
      </c>
      <c r="I95" s="19" t="s">
        <v>163</v>
      </c>
      <c r="J95" s="20" t="s">
        <v>693</v>
      </c>
      <c r="K95" s="67"/>
      <c r="L95" s="47"/>
      <c r="M95" s="9"/>
    </row>
    <row r="96" spans="1:13" ht="15" customHeight="1">
      <c r="A96" s="53"/>
      <c r="B96" s="53"/>
      <c r="C96" s="21"/>
      <c r="D96" s="20"/>
      <c r="E96" s="21"/>
      <c r="F96" s="20"/>
      <c r="G96" s="19" t="s">
        <v>155</v>
      </c>
      <c r="H96" s="20" t="s">
        <v>694</v>
      </c>
      <c r="I96" s="19" t="s">
        <v>164</v>
      </c>
      <c r="J96" s="20" t="s">
        <v>695</v>
      </c>
      <c r="K96" s="67"/>
      <c r="L96" s="47"/>
      <c r="M96" s="9"/>
    </row>
    <row r="97" spans="1:13" ht="15" customHeight="1">
      <c r="A97" s="53"/>
      <c r="B97" s="53"/>
      <c r="C97" s="21"/>
      <c r="D97" s="20"/>
      <c r="E97" s="21"/>
      <c r="F97" s="20"/>
      <c r="G97" s="19" t="s">
        <v>156</v>
      </c>
      <c r="H97" s="20" t="s">
        <v>696</v>
      </c>
      <c r="I97" s="19" t="s">
        <v>165</v>
      </c>
      <c r="J97" s="20" t="s">
        <v>697</v>
      </c>
      <c r="K97" s="67"/>
      <c r="L97" s="47"/>
      <c r="M97" s="9"/>
    </row>
    <row r="98" spans="1:13" ht="15" customHeight="1">
      <c r="A98" s="53"/>
      <c r="B98" s="53"/>
      <c r="C98" s="21"/>
      <c r="D98" s="20"/>
      <c r="E98" s="21"/>
      <c r="F98" s="20"/>
      <c r="G98" s="19" t="s">
        <v>157</v>
      </c>
      <c r="H98" s="20" t="s">
        <v>466</v>
      </c>
      <c r="I98" s="19" t="s">
        <v>166</v>
      </c>
      <c r="J98" s="20" t="s">
        <v>489</v>
      </c>
      <c r="K98" s="67"/>
      <c r="L98" s="47"/>
      <c r="M98" s="9"/>
    </row>
    <row r="99" spans="1:13" ht="15" customHeight="1">
      <c r="A99" s="53"/>
      <c r="B99" s="53"/>
      <c r="C99" s="21"/>
      <c r="D99" s="20"/>
      <c r="E99" s="21"/>
      <c r="F99" s="20"/>
      <c r="G99" s="21"/>
      <c r="H99" s="20"/>
      <c r="I99" s="19" t="s">
        <v>167</v>
      </c>
      <c r="J99" s="20" t="s">
        <v>490</v>
      </c>
      <c r="K99" s="67"/>
      <c r="L99" s="47"/>
      <c r="M99" s="9"/>
    </row>
    <row r="100" spans="1:13" ht="15" customHeight="1">
      <c r="A100" s="53"/>
      <c r="B100" s="54"/>
      <c r="C100" s="29" t="s">
        <v>743</v>
      </c>
      <c r="D100" s="31">
        <f>COUNTA(D90:D99)</f>
        <v>6</v>
      </c>
      <c r="E100" s="29" t="s">
        <v>743</v>
      </c>
      <c r="F100" s="31">
        <f>COUNTA(F90:F99)</f>
        <v>6</v>
      </c>
      <c r="G100" s="29" t="s">
        <v>743</v>
      </c>
      <c r="H100" s="31">
        <f>COUNTA(H90:H99)</f>
        <v>9</v>
      </c>
      <c r="I100" s="29" t="s">
        <v>743</v>
      </c>
      <c r="J100" s="31">
        <f>COUNTA(J90:J99)</f>
        <v>10</v>
      </c>
      <c r="K100" s="67"/>
      <c r="L100" s="47"/>
      <c r="M100" s="9"/>
    </row>
    <row r="101" spans="1:13" ht="15" customHeight="1">
      <c r="A101" s="53"/>
      <c r="B101" s="52" t="s">
        <v>729</v>
      </c>
      <c r="C101" s="21"/>
      <c r="D101" s="26"/>
      <c r="E101" s="19" t="s">
        <v>327</v>
      </c>
      <c r="F101" s="20" t="s">
        <v>581</v>
      </c>
      <c r="G101" s="19" t="s">
        <v>328</v>
      </c>
      <c r="H101" s="20" t="s">
        <v>585</v>
      </c>
      <c r="I101" s="19" t="s">
        <v>329</v>
      </c>
      <c r="J101" s="20" t="s">
        <v>587</v>
      </c>
      <c r="K101" s="61">
        <f>D105+F105+H105+J105</f>
        <v>8</v>
      </c>
      <c r="L101" s="47"/>
      <c r="M101" s="9"/>
    </row>
    <row r="102" spans="1:13" ht="15" customHeight="1">
      <c r="A102" s="53"/>
      <c r="B102" s="53"/>
      <c r="C102" s="21"/>
      <c r="D102" s="26"/>
      <c r="E102" s="19" t="s">
        <v>330</v>
      </c>
      <c r="F102" s="20" t="s">
        <v>582</v>
      </c>
      <c r="G102" s="19" t="s">
        <v>331</v>
      </c>
      <c r="H102" s="20" t="s">
        <v>586</v>
      </c>
      <c r="I102" s="19" t="s">
        <v>332</v>
      </c>
      <c r="J102" s="20" t="s">
        <v>588</v>
      </c>
      <c r="K102" s="62"/>
      <c r="L102" s="47"/>
      <c r="M102" s="9"/>
    </row>
    <row r="103" spans="1:13" ht="15" customHeight="1">
      <c r="A103" s="53"/>
      <c r="B103" s="53"/>
      <c r="C103" s="21"/>
      <c r="D103" s="26"/>
      <c r="E103" s="19" t="s">
        <v>333</v>
      </c>
      <c r="F103" s="20" t="s">
        <v>583</v>
      </c>
      <c r="G103" s="21"/>
      <c r="H103" s="20"/>
      <c r="I103" s="21"/>
      <c r="J103" s="20"/>
      <c r="K103" s="62"/>
      <c r="L103" s="47"/>
      <c r="M103" s="9"/>
    </row>
    <row r="104" spans="1:13" ht="15" customHeight="1">
      <c r="A104" s="53"/>
      <c r="B104" s="53"/>
      <c r="C104" s="21"/>
      <c r="D104" s="26"/>
      <c r="E104" s="19" t="s">
        <v>334</v>
      </c>
      <c r="F104" s="20" t="s">
        <v>584</v>
      </c>
      <c r="G104" s="21"/>
      <c r="H104" s="20"/>
      <c r="I104" s="21"/>
      <c r="J104" s="20"/>
      <c r="K104" s="62"/>
      <c r="L104" s="47"/>
      <c r="M104" s="9"/>
    </row>
    <row r="105" spans="1:13" ht="15" customHeight="1">
      <c r="A105" s="54"/>
      <c r="B105" s="54"/>
      <c r="C105" s="29" t="s">
        <v>743</v>
      </c>
      <c r="D105" s="29">
        <f>COUNTA(D101:D104)</f>
        <v>0</v>
      </c>
      <c r="E105" s="29" t="s">
        <v>743</v>
      </c>
      <c r="F105" s="29">
        <f>COUNTA(F101:F104)</f>
        <v>4</v>
      </c>
      <c r="G105" s="29" t="s">
        <v>743</v>
      </c>
      <c r="H105" s="29">
        <f>COUNTA(H101:H104)</f>
        <v>2</v>
      </c>
      <c r="I105" s="29" t="s">
        <v>743</v>
      </c>
      <c r="J105" s="29">
        <f>COUNTA(J101:J104)</f>
        <v>2</v>
      </c>
      <c r="K105" s="63"/>
      <c r="L105" s="48"/>
      <c r="M105" s="9"/>
    </row>
    <row r="106" spans="1:13" ht="15" customHeight="1">
      <c r="A106" s="69" t="s">
        <v>206</v>
      </c>
      <c r="B106" s="69" t="s">
        <v>727</v>
      </c>
      <c r="C106" s="13" t="s">
        <v>207</v>
      </c>
      <c r="D106" s="14" t="s">
        <v>698</v>
      </c>
      <c r="E106" s="13" t="s">
        <v>210</v>
      </c>
      <c r="F106" s="14" t="s">
        <v>699</v>
      </c>
      <c r="G106" s="13" t="s">
        <v>215</v>
      </c>
      <c r="H106" s="14" t="s">
        <v>700</v>
      </c>
      <c r="I106" s="13" t="s">
        <v>222</v>
      </c>
      <c r="J106" s="14" t="s">
        <v>701</v>
      </c>
      <c r="K106" s="49">
        <f>D114+F114+H114+J114</f>
        <v>22</v>
      </c>
      <c r="L106" s="64">
        <f>K106+K115</f>
        <v>35</v>
      </c>
      <c r="M106" s="9"/>
    </row>
    <row r="107" spans="1:13" ht="15" customHeight="1">
      <c r="A107" s="70"/>
      <c r="B107" s="70"/>
      <c r="C107" s="13" t="s">
        <v>208</v>
      </c>
      <c r="D107" s="14" t="s">
        <v>702</v>
      </c>
      <c r="E107" s="13" t="s">
        <v>211</v>
      </c>
      <c r="F107" s="14" t="s">
        <v>703</v>
      </c>
      <c r="G107" s="13" t="s">
        <v>216</v>
      </c>
      <c r="H107" s="14" t="s">
        <v>473</v>
      </c>
      <c r="I107" s="13" t="s">
        <v>223</v>
      </c>
      <c r="J107" s="14" t="s">
        <v>499</v>
      </c>
      <c r="K107" s="50"/>
      <c r="L107" s="65"/>
      <c r="M107" s="9"/>
    </row>
    <row r="108" spans="1:13" ht="15" customHeight="1">
      <c r="A108" s="70"/>
      <c r="B108" s="70"/>
      <c r="C108" s="13" t="s">
        <v>209</v>
      </c>
      <c r="D108" s="14" t="s">
        <v>704</v>
      </c>
      <c r="E108" s="13" t="s">
        <v>212</v>
      </c>
      <c r="F108" s="14" t="s">
        <v>705</v>
      </c>
      <c r="G108" s="13" t="s">
        <v>217</v>
      </c>
      <c r="H108" s="14" t="s">
        <v>474</v>
      </c>
      <c r="I108" s="13" t="s">
        <v>224</v>
      </c>
      <c r="J108" s="14" t="s">
        <v>706</v>
      </c>
      <c r="K108" s="50"/>
      <c r="L108" s="65"/>
      <c r="M108" s="9"/>
    </row>
    <row r="109" spans="1:13" ht="15" customHeight="1">
      <c r="A109" s="70"/>
      <c r="B109" s="70"/>
      <c r="C109" s="15"/>
      <c r="D109" s="14"/>
      <c r="E109" s="13" t="s">
        <v>213</v>
      </c>
      <c r="F109" s="14" t="s">
        <v>707</v>
      </c>
      <c r="G109" s="13" t="s">
        <v>218</v>
      </c>
      <c r="H109" s="14" t="s">
        <v>708</v>
      </c>
      <c r="I109" s="13" t="s">
        <v>225</v>
      </c>
      <c r="J109" s="14" t="s">
        <v>500</v>
      </c>
      <c r="K109" s="50"/>
      <c r="L109" s="65"/>
      <c r="M109" s="9"/>
    </row>
    <row r="110" spans="1:13" ht="15" customHeight="1">
      <c r="A110" s="70"/>
      <c r="B110" s="70"/>
      <c r="C110" s="15"/>
      <c r="D110" s="14"/>
      <c r="E110" s="13" t="s">
        <v>214</v>
      </c>
      <c r="F110" s="14" t="s">
        <v>709</v>
      </c>
      <c r="G110" s="13" t="s">
        <v>219</v>
      </c>
      <c r="H110" s="14" t="s">
        <v>710</v>
      </c>
      <c r="I110" s="13" t="s">
        <v>226</v>
      </c>
      <c r="J110" s="14" t="s">
        <v>501</v>
      </c>
      <c r="K110" s="50"/>
      <c r="L110" s="65"/>
      <c r="M110" s="9"/>
    </row>
    <row r="111" spans="1:13" ht="15" customHeight="1">
      <c r="A111" s="70"/>
      <c r="B111" s="70"/>
      <c r="C111" s="15"/>
      <c r="D111" s="14"/>
      <c r="E111" s="15"/>
      <c r="F111" s="14"/>
      <c r="G111" s="13" t="s">
        <v>220</v>
      </c>
      <c r="H111" s="14" t="s">
        <v>570</v>
      </c>
      <c r="I111" s="13" t="s">
        <v>227</v>
      </c>
      <c r="J111" s="14" t="s">
        <v>502</v>
      </c>
      <c r="K111" s="50"/>
      <c r="L111" s="65"/>
      <c r="M111" s="9"/>
    </row>
    <row r="112" spans="1:13" ht="15" customHeight="1">
      <c r="A112" s="70"/>
      <c r="B112" s="70"/>
      <c r="C112" s="15"/>
      <c r="D112" s="14"/>
      <c r="E112" s="15"/>
      <c r="F112" s="14"/>
      <c r="G112" s="13" t="s">
        <v>221</v>
      </c>
      <c r="H112" s="14" t="s">
        <v>711</v>
      </c>
      <c r="I112" s="13"/>
      <c r="J112" s="14"/>
      <c r="K112" s="50"/>
      <c r="L112" s="65"/>
      <c r="M112" s="9"/>
    </row>
    <row r="113" spans="1:13" ht="15" customHeight="1">
      <c r="A113" s="70"/>
      <c r="B113" s="70"/>
      <c r="C113" s="15"/>
      <c r="D113" s="14"/>
      <c r="E113" s="15"/>
      <c r="F113" s="14"/>
      <c r="G113" s="18"/>
      <c r="H113" s="14" t="s">
        <v>712</v>
      </c>
      <c r="I113" s="15"/>
      <c r="J113" s="14"/>
      <c r="K113" s="50"/>
      <c r="L113" s="65"/>
      <c r="M113" s="9"/>
    </row>
    <row r="114" spans="1:13" ht="15" customHeight="1">
      <c r="A114" s="70"/>
      <c r="B114" s="71"/>
      <c r="C114" s="28" t="s">
        <v>743</v>
      </c>
      <c r="D114" s="30">
        <f>COUNTA(D106:D113)</f>
        <v>3</v>
      </c>
      <c r="E114" s="28" t="s">
        <v>743</v>
      </c>
      <c r="F114" s="30">
        <f>COUNTA(F106:F113)</f>
        <v>5</v>
      </c>
      <c r="G114" s="28" t="s">
        <v>743</v>
      </c>
      <c r="H114" s="30">
        <f>COUNTA(H106:H113)</f>
        <v>8</v>
      </c>
      <c r="I114" s="28" t="s">
        <v>743</v>
      </c>
      <c r="J114" s="30">
        <f>COUNTA(J106:J113)</f>
        <v>6</v>
      </c>
      <c r="K114" s="51"/>
      <c r="L114" s="65"/>
      <c r="M114" s="9"/>
    </row>
    <row r="115" spans="1:13" ht="15" customHeight="1">
      <c r="A115" s="70"/>
      <c r="B115" s="69" t="s">
        <v>732</v>
      </c>
      <c r="C115" s="16"/>
      <c r="D115" s="17"/>
      <c r="E115" s="13" t="s">
        <v>341</v>
      </c>
      <c r="F115" s="14" t="s">
        <v>528</v>
      </c>
      <c r="G115" s="13" t="s">
        <v>342</v>
      </c>
      <c r="H115" s="14" t="s">
        <v>407</v>
      </c>
      <c r="I115" s="13" t="s">
        <v>343</v>
      </c>
      <c r="J115" s="14" t="s">
        <v>382</v>
      </c>
      <c r="K115" s="49">
        <f>D121+F121+H121+J121</f>
        <v>13</v>
      </c>
      <c r="L115" s="65"/>
      <c r="M115" s="9"/>
    </row>
    <row r="116" spans="1:13" ht="15" customHeight="1">
      <c r="A116" s="70"/>
      <c r="B116" s="70"/>
      <c r="C116" s="16"/>
      <c r="D116" s="17"/>
      <c r="E116" s="13" t="s">
        <v>344</v>
      </c>
      <c r="F116" s="14" t="s">
        <v>531</v>
      </c>
      <c r="G116" s="13" t="s">
        <v>345</v>
      </c>
      <c r="H116" s="14" t="s">
        <v>408</v>
      </c>
      <c r="I116" s="13" t="s">
        <v>346</v>
      </c>
      <c r="J116" s="14" t="s">
        <v>383</v>
      </c>
      <c r="K116" s="50"/>
      <c r="L116" s="65"/>
      <c r="M116" s="9"/>
    </row>
    <row r="117" spans="1:13" ht="15" customHeight="1">
      <c r="A117" s="70"/>
      <c r="B117" s="70"/>
      <c r="C117" s="16"/>
      <c r="D117" s="17"/>
      <c r="E117" s="13" t="s">
        <v>347</v>
      </c>
      <c r="F117" s="14" t="s">
        <v>529</v>
      </c>
      <c r="G117" s="13" t="s">
        <v>348</v>
      </c>
      <c r="H117" s="14" t="s">
        <v>409</v>
      </c>
      <c r="I117" s="13" t="s">
        <v>349</v>
      </c>
      <c r="J117" s="14" t="s">
        <v>384</v>
      </c>
      <c r="K117" s="50"/>
      <c r="L117" s="65"/>
      <c r="M117" s="9"/>
    </row>
    <row r="118" spans="1:13" ht="15" customHeight="1">
      <c r="A118" s="70"/>
      <c r="B118" s="70"/>
      <c r="C118" s="16"/>
      <c r="D118" s="17"/>
      <c r="E118" s="13" t="s">
        <v>350</v>
      </c>
      <c r="F118" s="14" t="s">
        <v>532</v>
      </c>
      <c r="G118" s="13" t="s">
        <v>351</v>
      </c>
      <c r="H118" s="14" t="s">
        <v>410</v>
      </c>
      <c r="I118" s="15"/>
      <c r="J118" s="14"/>
      <c r="K118" s="50"/>
      <c r="L118" s="65"/>
      <c r="M118" s="9"/>
    </row>
    <row r="119" spans="1:13" ht="15" customHeight="1">
      <c r="A119" s="70"/>
      <c r="B119" s="70"/>
      <c r="C119" s="16"/>
      <c r="D119" s="17"/>
      <c r="E119" s="13" t="s">
        <v>352</v>
      </c>
      <c r="F119" s="14" t="s">
        <v>530</v>
      </c>
      <c r="G119" s="15"/>
      <c r="H119" s="14"/>
      <c r="I119" s="15"/>
      <c r="J119" s="14"/>
      <c r="K119" s="50"/>
      <c r="L119" s="65"/>
      <c r="M119" s="9"/>
    </row>
    <row r="120" spans="1:13" ht="15" customHeight="1">
      <c r="A120" s="70"/>
      <c r="B120" s="70"/>
      <c r="C120" s="16"/>
      <c r="D120" s="17"/>
      <c r="E120" s="13" t="s">
        <v>353</v>
      </c>
      <c r="F120" s="14" t="s">
        <v>533</v>
      </c>
      <c r="G120" s="15"/>
      <c r="H120" s="14"/>
      <c r="I120" s="15"/>
      <c r="J120" s="14"/>
      <c r="K120" s="50"/>
      <c r="L120" s="65"/>
      <c r="M120" s="9"/>
    </row>
    <row r="121" spans="1:13" ht="15" customHeight="1">
      <c r="A121" s="71"/>
      <c r="B121" s="71"/>
      <c r="C121" s="28" t="s">
        <v>743</v>
      </c>
      <c r="D121" s="28">
        <f>COUNTA(D115:D120)</f>
        <v>0</v>
      </c>
      <c r="E121" s="28" t="s">
        <v>743</v>
      </c>
      <c r="F121" s="28">
        <f>COUNTA(F115:F120)</f>
        <v>6</v>
      </c>
      <c r="G121" s="28" t="s">
        <v>743</v>
      </c>
      <c r="H121" s="28">
        <f>COUNTA(H115:H120)</f>
        <v>4</v>
      </c>
      <c r="I121" s="28" t="s">
        <v>743</v>
      </c>
      <c r="J121" s="28">
        <f>COUNTA(J115:J120)</f>
        <v>3</v>
      </c>
      <c r="K121" s="51"/>
      <c r="L121" s="66"/>
      <c r="M121" s="9"/>
    </row>
    <row r="122" spans="1:13" ht="15" customHeight="1">
      <c r="A122" s="52" t="s">
        <v>228</v>
      </c>
      <c r="B122" s="52" t="s">
        <v>727</v>
      </c>
      <c r="C122" s="19" t="s">
        <v>229</v>
      </c>
      <c r="D122" s="20" t="s">
        <v>713</v>
      </c>
      <c r="E122" s="19" t="s">
        <v>239</v>
      </c>
      <c r="F122" s="20" t="s">
        <v>714</v>
      </c>
      <c r="G122" s="19" t="s">
        <v>251</v>
      </c>
      <c r="H122" s="20" t="s">
        <v>715</v>
      </c>
      <c r="I122" s="19" t="s">
        <v>259</v>
      </c>
      <c r="J122" s="20" t="s">
        <v>716</v>
      </c>
      <c r="K122" s="61">
        <f>D138+F138+H138+J138</f>
        <v>42</v>
      </c>
      <c r="L122" s="46">
        <f>K122+K139</f>
        <v>51</v>
      </c>
      <c r="M122" s="9"/>
    </row>
    <row r="123" spans="1:13" ht="15" customHeight="1">
      <c r="A123" s="53"/>
      <c r="B123" s="53"/>
      <c r="C123" s="19" t="s">
        <v>230</v>
      </c>
      <c r="D123" s="20" t="s">
        <v>544</v>
      </c>
      <c r="E123" s="19" t="s">
        <v>240</v>
      </c>
      <c r="F123" s="20" t="s">
        <v>553</v>
      </c>
      <c r="G123" s="19" t="s">
        <v>252</v>
      </c>
      <c r="H123" s="20" t="s">
        <v>475</v>
      </c>
      <c r="I123" s="19" t="s">
        <v>260</v>
      </c>
      <c r="J123" s="20" t="s">
        <v>503</v>
      </c>
      <c r="K123" s="62"/>
      <c r="L123" s="47"/>
      <c r="M123" s="9"/>
    </row>
    <row r="124" spans="1:13" ht="15" customHeight="1">
      <c r="A124" s="53"/>
      <c r="B124" s="53"/>
      <c r="C124" s="19" t="s">
        <v>231</v>
      </c>
      <c r="D124" s="20" t="s">
        <v>545</v>
      </c>
      <c r="E124" s="19" t="s">
        <v>241</v>
      </c>
      <c r="F124" s="20" t="s">
        <v>554</v>
      </c>
      <c r="G124" s="19" t="s">
        <v>253</v>
      </c>
      <c r="H124" s="20" t="s">
        <v>476</v>
      </c>
      <c r="I124" s="19" t="s">
        <v>261</v>
      </c>
      <c r="J124" s="20" t="s">
        <v>504</v>
      </c>
      <c r="K124" s="62"/>
      <c r="L124" s="47"/>
      <c r="M124" s="9"/>
    </row>
    <row r="125" spans="1:13" ht="15" customHeight="1">
      <c r="A125" s="53"/>
      <c r="B125" s="53"/>
      <c r="C125" s="19" t="s">
        <v>232</v>
      </c>
      <c r="D125" s="20" t="s">
        <v>546</v>
      </c>
      <c r="E125" s="19" t="s">
        <v>242</v>
      </c>
      <c r="F125" s="20" t="s">
        <v>555</v>
      </c>
      <c r="G125" s="19" t="s">
        <v>254</v>
      </c>
      <c r="H125" s="20" t="s">
        <v>477</v>
      </c>
      <c r="I125" s="19" t="s">
        <v>262</v>
      </c>
      <c r="J125" s="20" t="s">
        <v>505</v>
      </c>
      <c r="K125" s="62"/>
      <c r="L125" s="47"/>
      <c r="M125" s="9"/>
    </row>
    <row r="126" spans="1:13" ht="15" customHeight="1">
      <c r="A126" s="53"/>
      <c r="B126" s="53"/>
      <c r="C126" s="19" t="s">
        <v>233</v>
      </c>
      <c r="D126" s="20" t="s">
        <v>717</v>
      </c>
      <c r="E126" s="19" t="s">
        <v>243</v>
      </c>
      <c r="F126" s="20" t="s">
        <v>718</v>
      </c>
      <c r="G126" s="19" t="s">
        <v>255</v>
      </c>
      <c r="H126" s="20" t="s">
        <v>719</v>
      </c>
      <c r="I126" s="19" t="s">
        <v>263</v>
      </c>
      <c r="J126" s="20" t="s">
        <v>720</v>
      </c>
      <c r="K126" s="62"/>
      <c r="L126" s="47"/>
      <c r="M126" s="9"/>
    </row>
    <row r="127" spans="1:13" ht="15" customHeight="1">
      <c r="A127" s="53"/>
      <c r="B127" s="53"/>
      <c r="C127" s="19" t="s">
        <v>234</v>
      </c>
      <c r="D127" s="20" t="s">
        <v>721</v>
      </c>
      <c r="E127" s="19" t="s">
        <v>244</v>
      </c>
      <c r="F127" s="20" t="s">
        <v>556</v>
      </c>
      <c r="G127" s="19" t="s">
        <v>256</v>
      </c>
      <c r="H127" s="20" t="s">
        <v>478</v>
      </c>
      <c r="I127" s="19" t="s">
        <v>264</v>
      </c>
      <c r="J127" s="20" t="s">
        <v>506</v>
      </c>
      <c r="K127" s="62"/>
      <c r="L127" s="47"/>
      <c r="M127" s="9"/>
    </row>
    <row r="128" spans="1:13" ht="15" customHeight="1">
      <c r="A128" s="53"/>
      <c r="B128" s="53"/>
      <c r="C128" s="19" t="s">
        <v>235</v>
      </c>
      <c r="D128" s="20" t="s">
        <v>722</v>
      </c>
      <c r="E128" s="19" t="s">
        <v>245</v>
      </c>
      <c r="F128" s="20" t="s">
        <v>557</v>
      </c>
      <c r="G128" s="19" t="s">
        <v>257</v>
      </c>
      <c r="H128" s="20" t="s">
        <v>479</v>
      </c>
      <c r="I128" s="19" t="s">
        <v>265</v>
      </c>
      <c r="J128" s="20" t="s">
        <v>507</v>
      </c>
      <c r="K128" s="62"/>
      <c r="L128" s="47"/>
      <c r="M128" s="9"/>
    </row>
    <row r="129" spans="1:13" ht="15" customHeight="1">
      <c r="A129" s="53"/>
      <c r="B129" s="53"/>
      <c r="C129" s="19" t="s">
        <v>236</v>
      </c>
      <c r="D129" s="20" t="s">
        <v>723</v>
      </c>
      <c r="E129" s="19" t="s">
        <v>246</v>
      </c>
      <c r="F129" s="20" t="s">
        <v>558</v>
      </c>
      <c r="G129" s="19" t="s">
        <v>258</v>
      </c>
      <c r="H129" s="20" t="s">
        <v>480</v>
      </c>
      <c r="I129" s="19" t="s">
        <v>266</v>
      </c>
      <c r="J129" s="20" t="s">
        <v>508</v>
      </c>
      <c r="K129" s="62"/>
      <c r="L129" s="47"/>
      <c r="M129" s="9"/>
    </row>
    <row r="130" spans="1:13" ht="15" customHeight="1">
      <c r="A130" s="53"/>
      <c r="B130" s="53"/>
      <c r="C130" s="19" t="s">
        <v>237</v>
      </c>
      <c r="D130" s="20" t="s">
        <v>724</v>
      </c>
      <c r="E130" s="19" t="s">
        <v>247</v>
      </c>
      <c r="F130" s="20" t="s">
        <v>725</v>
      </c>
      <c r="G130" s="21"/>
      <c r="H130" s="20"/>
      <c r="I130" s="21"/>
      <c r="J130" s="20"/>
      <c r="K130" s="62"/>
      <c r="L130" s="47"/>
      <c r="M130" s="9"/>
    </row>
    <row r="131" spans="1:13" ht="15" customHeight="1">
      <c r="A131" s="53"/>
      <c r="B131" s="53"/>
      <c r="C131" s="19" t="s">
        <v>238</v>
      </c>
      <c r="D131" s="20" t="s">
        <v>428</v>
      </c>
      <c r="E131" s="19" t="s">
        <v>248</v>
      </c>
      <c r="F131" s="20" t="s">
        <v>550</v>
      </c>
      <c r="G131" s="21"/>
      <c r="H131" s="20"/>
      <c r="I131" s="21"/>
      <c r="J131" s="20"/>
      <c r="K131" s="62"/>
      <c r="L131" s="47"/>
      <c r="M131" s="9"/>
    </row>
    <row r="132" spans="1:13" ht="15" customHeight="1">
      <c r="A132" s="53"/>
      <c r="B132" s="53"/>
      <c r="C132" s="21"/>
      <c r="D132" s="20"/>
      <c r="E132" s="19" t="s">
        <v>249</v>
      </c>
      <c r="F132" s="20" t="s">
        <v>551</v>
      </c>
      <c r="G132" s="21"/>
      <c r="H132" s="20"/>
      <c r="I132" s="21"/>
      <c r="J132" s="20"/>
      <c r="K132" s="62"/>
      <c r="L132" s="47"/>
      <c r="M132" s="9"/>
    </row>
    <row r="133" spans="1:13" ht="15" customHeight="1">
      <c r="A133" s="53"/>
      <c r="B133" s="53"/>
      <c r="C133" s="21"/>
      <c r="D133" s="20"/>
      <c r="E133" s="19" t="s">
        <v>250</v>
      </c>
      <c r="F133" s="20" t="s">
        <v>552</v>
      </c>
      <c r="G133" s="21"/>
      <c r="H133" s="20"/>
      <c r="I133" s="21"/>
      <c r="J133" s="20"/>
      <c r="K133" s="62"/>
      <c r="L133" s="47"/>
      <c r="M133" s="9"/>
    </row>
    <row r="134" spans="1:13" ht="15" customHeight="1">
      <c r="A134" s="53"/>
      <c r="B134" s="53"/>
      <c r="C134" s="21"/>
      <c r="D134" s="20"/>
      <c r="E134" s="19"/>
      <c r="F134" s="20" t="s">
        <v>726</v>
      </c>
      <c r="G134" s="21"/>
      <c r="H134" s="20"/>
      <c r="I134" s="21"/>
      <c r="J134" s="20"/>
      <c r="K134" s="62"/>
      <c r="L134" s="47"/>
      <c r="M134" s="9"/>
    </row>
    <row r="135" spans="1:13" ht="15" customHeight="1">
      <c r="A135" s="53"/>
      <c r="B135" s="53"/>
      <c r="C135" s="21"/>
      <c r="D135" s="20"/>
      <c r="E135" s="19"/>
      <c r="F135" s="20" t="s">
        <v>547</v>
      </c>
      <c r="G135" s="21"/>
      <c r="H135" s="20"/>
      <c r="I135" s="21"/>
      <c r="J135" s="20"/>
      <c r="K135" s="62"/>
      <c r="L135" s="47"/>
      <c r="M135" s="9"/>
    </row>
    <row r="136" spans="1:13" ht="15" customHeight="1">
      <c r="A136" s="53"/>
      <c r="B136" s="53"/>
      <c r="C136" s="21"/>
      <c r="D136" s="20"/>
      <c r="E136" s="19"/>
      <c r="F136" s="20" t="s">
        <v>548</v>
      </c>
      <c r="G136" s="21"/>
      <c r="H136" s="20"/>
      <c r="I136" s="21"/>
      <c r="J136" s="20"/>
      <c r="K136" s="62"/>
      <c r="L136" s="47"/>
      <c r="M136" s="9"/>
    </row>
    <row r="137" spans="1:13" ht="15" customHeight="1">
      <c r="A137" s="53"/>
      <c r="B137" s="53"/>
      <c r="C137" s="21"/>
      <c r="D137" s="20"/>
      <c r="E137" s="22"/>
      <c r="F137" s="20" t="s">
        <v>549</v>
      </c>
      <c r="G137" s="21"/>
      <c r="H137" s="20"/>
      <c r="I137" s="21"/>
      <c r="J137" s="20"/>
      <c r="K137" s="62"/>
      <c r="L137" s="47"/>
      <c r="M137" s="9"/>
    </row>
    <row r="138" spans="1:13" ht="15" customHeight="1">
      <c r="A138" s="53"/>
      <c r="B138" s="54"/>
      <c r="C138" s="29" t="s">
        <v>743</v>
      </c>
      <c r="D138" s="31">
        <f>COUNTA(D122:D137)</f>
        <v>10</v>
      </c>
      <c r="E138" s="29" t="s">
        <v>743</v>
      </c>
      <c r="F138" s="31">
        <f>COUNTA(F122:F137)</f>
        <v>16</v>
      </c>
      <c r="G138" s="29" t="s">
        <v>743</v>
      </c>
      <c r="H138" s="31">
        <f>COUNTA(H122:H137)</f>
        <v>8</v>
      </c>
      <c r="I138" s="29" t="s">
        <v>743</v>
      </c>
      <c r="J138" s="31">
        <f>COUNTA(J122:J137)</f>
        <v>8</v>
      </c>
      <c r="K138" s="63"/>
      <c r="L138" s="47"/>
      <c r="M138" s="9"/>
    </row>
    <row r="139" spans="1:13" ht="15" customHeight="1">
      <c r="A139" s="53"/>
      <c r="B139" s="52" t="s">
        <v>729</v>
      </c>
      <c r="C139" s="25"/>
      <c r="D139" s="24"/>
      <c r="E139" s="19" t="s">
        <v>354</v>
      </c>
      <c r="F139" s="20" t="s">
        <v>559</v>
      </c>
      <c r="G139" s="19" t="s">
        <v>355</v>
      </c>
      <c r="H139" s="20" t="s">
        <v>566</v>
      </c>
      <c r="I139" s="19" t="s">
        <v>356</v>
      </c>
      <c r="J139" s="20" t="s">
        <v>562</v>
      </c>
      <c r="K139" s="61">
        <f>D143+F143+H143+J143</f>
        <v>9</v>
      </c>
      <c r="L139" s="47"/>
      <c r="M139" s="9"/>
    </row>
    <row r="140" spans="1:13" ht="15" customHeight="1">
      <c r="A140" s="53"/>
      <c r="B140" s="53"/>
      <c r="C140" s="25"/>
      <c r="D140" s="24"/>
      <c r="E140" s="19" t="s">
        <v>357</v>
      </c>
      <c r="F140" s="20" t="s">
        <v>565</v>
      </c>
      <c r="G140" s="19" t="s">
        <v>358</v>
      </c>
      <c r="H140" s="20" t="s">
        <v>567</v>
      </c>
      <c r="I140" s="19" t="s">
        <v>359</v>
      </c>
      <c r="J140" s="20" t="s">
        <v>563</v>
      </c>
      <c r="K140" s="62"/>
      <c r="L140" s="47"/>
      <c r="M140" s="9"/>
    </row>
    <row r="141" spans="1:13" ht="15" customHeight="1">
      <c r="A141" s="53"/>
      <c r="B141" s="53"/>
      <c r="C141" s="25"/>
      <c r="D141" s="24"/>
      <c r="E141" s="19" t="s">
        <v>360</v>
      </c>
      <c r="F141" s="20" t="s">
        <v>560</v>
      </c>
      <c r="G141" s="21"/>
      <c r="H141" s="20"/>
      <c r="I141" s="19" t="s">
        <v>361</v>
      </c>
      <c r="J141" s="20" t="s">
        <v>564</v>
      </c>
      <c r="K141" s="62"/>
      <c r="L141" s="47"/>
      <c r="M141" s="9"/>
    </row>
    <row r="142" spans="1:13" ht="15" customHeight="1">
      <c r="A142" s="53"/>
      <c r="B142" s="53"/>
      <c r="C142" s="25"/>
      <c r="D142" s="24"/>
      <c r="E142" s="19" t="s">
        <v>362</v>
      </c>
      <c r="F142" s="20" t="s">
        <v>561</v>
      </c>
      <c r="G142" s="21"/>
      <c r="H142" s="20"/>
      <c r="I142" s="21"/>
      <c r="J142" s="20"/>
      <c r="K142" s="62"/>
      <c r="L142" s="47"/>
      <c r="M142" s="9"/>
    </row>
    <row r="143" spans="1:13" ht="15" customHeight="1">
      <c r="A143" s="54"/>
      <c r="B143" s="54"/>
      <c r="C143" s="29" t="s">
        <v>743</v>
      </c>
      <c r="D143" s="29">
        <f>COUNTA(D139:D142)</f>
        <v>0</v>
      </c>
      <c r="E143" s="29" t="s">
        <v>743</v>
      </c>
      <c r="F143" s="29">
        <f>COUNTA(F139:F142)</f>
        <v>4</v>
      </c>
      <c r="G143" s="29" t="s">
        <v>743</v>
      </c>
      <c r="H143" s="29">
        <f>COUNTA(H139:H142)</f>
        <v>2</v>
      </c>
      <c r="I143" s="29" t="s">
        <v>743</v>
      </c>
      <c r="J143" s="29">
        <f>COUNTA(J139:J142)</f>
        <v>3</v>
      </c>
      <c r="K143" s="63"/>
      <c r="L143" s="48"/>
      <c r="M143" s="9"/>
    </row>
    <row r="144" spans="1:13" s="4" customFormat="1" ht="24.75" customHeight="1">
      <c r="A144" s="55" t="s">
        <v>735</v>
      </c>
      <c r="B144" s="55"/>
      <c r="C144" s="32" t="s">
        <v>744</v>
      </c>
      <c r="D144" s="32">
        <f>D16+D25+D36+D44+D49+D58+D71+D84+D89+D100+D105+D114+D121+D138+D143</f>
        <v>57</v>
      </c>
      <c r="E144" s="32" t="s">
        <v>745</v>
      </c>
      <c r="F144" s="32">
        <f>F16+F25+F36+F44+F49+F58+F71+F84+F89+F100+F105+F114+F121+F138+F143</f>
        <v>104</v>
      </c>
      <c r="G144" s="32" t="s">
        <v>746</v>
      </c>
      <c r="H144" s="32">
        <f>H16+H25+H36+H44+H49+H58+H71+H84+H89+H100+H105+H114+H121+H138+H143</f>
        <v>98</v>
      </c>
      <c r="I144" s="32" t="s">
        <v>747</v>
      </c>
      <c r="J144" s="32">
        <f>J16+J25+J36+J44+J49+J58+J71+J84+J89+J100+J105+J114+J121+J138+J143</f>
        <v>100</v>
      </c>
      <c r="K144" s="33">
        <f>D144+F144+H144+J144</f>
        <v>359</v>
      </c>
      <c r="L144" s="56">
        <f>SUM(L4:L143)</f>
        <v>359</v>
      </c>
      <c r="M144" s="34"/>
    </row>
    <row r="145" spans="1:12" ht="20.25" customHeight="1">
      <c r="A145" s="55"/>
      <c r="B145" s="55"/>
      <c r="C145" s="11" t="s">
        <v>748</v>
      </c>
      <c r="D145" s="11">
        <f>D16+D36+D44+D58+D84+D100+D114+D138</f>
        <v>57</v>
      </c>
      <c r="E145" s="11" t="s">
        <v>748</v>
      </c>
      <c r="F145" s="11">
        <f>F16+F36+F44+F58+F84+F100+F114+F138</f>
        <v>68</v>
      </c>
      <c r="G145" s="11" t="s">
        <v>748</v>
      </c>
      <c r="H145" s="11">
        <f>H16+H36+H44+H58+H84+H100+H114+H138</f>
        <v>66</v>
      </c>
      <c r="I145" s="11" t="s">
        <v>748</v>
      </c>
      <c r="J145" s="11">
        <f>J16+J36+J44+J58+J84+J100+J114+J138</f>
        <v>72</v>
      </c>
      <c r="K145" s="11">
        <f>D145+F145+H145+J145</f>
        <v>263</v>
      </c>
      <c r="L145" s="57"/>
    </row>
    <row r="146" spans="1:12" ht="20.25" customHeight="1">
      <c r="A146" s="55"/>
      <c r="B146" s="55"/>
      <c r="C146" s="12" t="s">
        <v>749</v>
      </c>
      <c r="D146" s="11">
        <f>D25+D49+D71+D89+D105+D121+D143</f>
        <v>0</v>
      </c>
      <c r="E146" s="12" t="s">
        <v>751</v>
      </c>
      <c r="F146" s="11">
        <f>F25+F49+F71+F89+F105+F121+F143</f>
        <v>36</v>
      </c>
      <c r="G146" s="12" t="s">
        <v>751</v>
      </c>
      <c r="H146" s="11">
        <f>H25+H49+H71+H89+H105+H121+H143</f>
        <v>32</v>
      </c>
      <c r="I146" s="12" t="s">
        <v>750</v>
      </c>
      <c r="J146" s="11">
        <f>J25+J49+J71+J89+J105+J121+J143</f>
        <v>28</v>
      </c>
      <c r="K146" s="11">
        <f>D146+F146+H146+J146</f>
        <v>96</v>
      </c>
      <c r="L146" s="58"/>
    </row>
    <row r="148" ht="13.5">
      <c r="F148" s="10"/>
    </row>
  </sheetData>
  <sheetProtection/>
  <mergeCells count="57">
    <mergeCell ref="K17:K25"/>
    <mergeCell ref="I2:J2"/>
    <mergeCell ref="K37:K44"/>
    <mergeCell ref="K45:K49"/>
    <mergeCell ref="K4:K16"/>
    <mergeCell ref="A4:A25"/>
    <mergeCell ref="A37:A49"/>
    <mergeCell ref="A26:A36"/>
    <mergeCell ref="B4:B16"/>
    <mergeCell ref="B17:B25"/>
    <mergeCell ref="B37:B44"/>
    <mergeCell ref="B45:B49"/>
    <mergeCell ref="B26:B36"/>
    <mergeCell ref="B106:B114"/>
    <mergeCell ref="A50:A71"/>
    <mergeCell ref="B50:B58"/>
    <mergeCell ref="B59:B71"/>
    <mergeCell ref="B115:B121"/>
    <mergeCell ref="L106:L121"/>
    <mergeCell ref="A72:A89"/>
    <mergeCell ref="B72:B84"/>
    <mergeCell ref="B85:B89"/>
    <mergeCell ref="A90:A105"/>
    <mergeCell ref="B90:B100"/>
    <mergeCell ref="B101:B105"/>
    <mergeCell ref="K101:K105"/>
    <mergeCell ref="A106:A121"/>
    <mergeCell ref="A1:L1"/>
    <mergeCell ref="K50:K58"/>
    <mergeCell ref="K59:K71"/>
    <mergeCell ref="L50:L71"/>
    <mergeCell ref="L4:L25"/>
    <mergeCell ref="L26:L36"/>
    <mergeCell ref="L37:L49"/>
    <mergeCell ref="K26:K36"/>
    <mergeCell ref="C2:D2"/>
    <mergeCell ref="K2:K3"/>
    <mergeCell ref="A144:B146"/>
    <mergeCell ref="L144:L146"/>
    <mergeCell ref="G2:H2"/>
    <mergeCell ref="E2:F2"/>
    <mergeCell ref="K122:K138"/>
    <mergeCell ref="K139:K143"/>
    <mergeCell ref="L72:L89"/>
    <mergeCell ref="K90:K100"/>
    <mergeCell ref="L90:L105"/>
    <mergeCell ref="K106:K114"/>
    <mergeCell ref="L2:L3"/>
    <mergeCell ref="A2:A3"/>
    <mergeCell ref="B2:B3"/>
    <mergeCell ref="L122:L143"/>
    <mergeCell ref="K115:K121"/>
    <mergeCell ref="K72:K84"/>
    <mergeCell ref="K85:K89"/>
    <mergeCell ref="B139:B143"/>
    <mergeCell ref="A122:A143"/>
    <mergeCell ref="B122:B1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cyr</cp:lastModifiedBy>
  <cp:lastPrinted>2008-12-16T07:54:07Z</cp:lastPrinted>
  <dcterms:created xsi:type="dcterms:W3CDTF">2008-08-29T11:51:55Z</dcterms:created>
  <dcterms:modified xsi:type="dcterms:W3CDTF">2008-12-16T07:56:35Z</dcterms:modified>
  <cp:category/>
  <cp:version/>
  <cp:contentType/>
  <cp:contentStatus/>
</cp:coreProperties>
</file>