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050" windowHeight="10995" activeTab="0"/>
  </bookViews>
  <sheets>
    <sheet name="论文" sheetId="1" r:id="rId1"/>
    <sheet name="课题" sheetId="2" r:id="rId2"/>
    <sheet name="著作、教材" sheetId="3" r:id="rId3"/>
    <sheet name="获奖" sheetId="4" r:id="rId4"/>
    <sheet name="知识产权" sheetId="5" r:id="rId5"/>
    <sheet name="2013下半年汇总" sheetId="6" r:id="rId6"/>
    <sheet name="单位人员清单" sheetId="7" r:id="rId7"/>
    <sheet name="学术活动汇总" sheetId="8" r:id="rId8"/>
    <sheet name="Sheet1" sheetId="9" r:id="rId9"/>
  </sheets>
  <definedNames>
    <definedName name="_xlnm._FilterDatabase" localSheetId="1" hidden="1">'课题'!$A$2:$P$58</definedName>
  </definedNames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B16" authorId="0">
      <text>
        <r>
          <rPr>
            <b/>
            <sz val="9"/>
            <rFont val="宋体"/>
            <family val="0"/>
          </rPr>
          <t>20080708新增专任教师</t>
        </r>
      </text>
    </comment>
    <comment ref="B17" authorId="0">
      <text>
        <r>
          <rPr>
            <b/>
            <sz val="9"/>
            <rFont val="宋体"/>
            <family val="0"/>
          </rPr>
          <t>lenovo:20060615
岗位类别变动：行政→专任</t>
        </r>
        <r>
          <rPr>
            <sz val="9"/>
            <rFont val="宋体"/>
            <family val="0"/>
          </rPr>
          <t xml:space="preserve">
</t>
        </r>
      </text>
    </comment>
    <comment ref="B25" authorId="0">
      <text>
        <r>
          <rPr>
            <b/>
            <sz val="9"/>
            <rFont val="宋体"/>
            <family val="0"/>
          </rPr>
          <t>lenovo:20060406新增专任教师</t>
        </r>
        <r>
          <rPr>
            <sz val="9"/>
            <rFont val="宋体"/>
            <family val="0"/>
          </rPr>
          <t xml:space="preserve">
</t>
        </r>
      </text>
    </comment>
    <comment ref="B36" authorId="0">
      <text>
        <r>
          <rPr>
            <b/>
            <sz val="9"/>
            <rFont val="宋体"/>
            <family val="0"/>
          </rPr>
          <t>lenovo:20070325新增专任教师</t>
        </r>
        <r>
          <rPr>
            <sz val="9"/>
            <rFont val="宋体"/>
            <family val="0"/>
          </rPr>
          <t xml:space="preserve">
</t>
        </r>
      </text>
    </comment>
    <comment ref="B37" authorId="0">
      <text>
        <r>
          <rPr>
            <b/>
            <sz val="9"/>
            <rFont val="宋体"/>
            <family val="0"/>
          </rPr>
          <t>20080512新增专任教师</t>
        </r>
        <r>
          <rPr>
            <sz val="9"/>
            <rFont val="宋体"/>
            <family val="0"/>
          </rPr>
          <t xml:space="preserve">
</t>
        </r>
      </text>
    </comment>
    <comment ref="B38" authorId="0">
      <text>
        <r>
          <rPr>
            <b/>
            <sz val="9"/>
            <rFont val="宋体"/>
            <family val="0"/>
          </rPr>
          <t>20080701新增专任教师</t>
        </r>
        <r>
          <rPr>
            <sz val="9"/>
            <rFont val="宋体"/>
            <family val="0"/>
          </rPr>
          <t xml:space="preserve">
</t>
        </r>
      </text>
    </comment>
    <comment ref="B41" authorId="0">
      <text>
        <r>
          <rPr>
            <b/>
            <sz val="9"/>
            <rFont val="宋体"/>
            <family val="0"/>
          </rPr>
          <t>lenovo:20060615
岗位类别变动：教辅→专任</t>
        </r>
        <r>
          <rPr>
            <sz val="9"/>
            <rFont val="宋体"/>
            <family val="0"/>
          </rPr>
          <t xml:space="preserve">
</t>
        </r>
      </text>
    </comment>
    <comment ref="B43" authorId="0">
      <text>
        <r>
          <rPr>
            <b/>
            <sz val="9"/>
            <rFont val="宋体"/>
            <family val="0"/>
          </rPr>
          <t>20080331新增专任教师</t>
        </r>
      </text>
    </comment>
    <comment ref="B50" authorId="0">
      <text>
        <r>
          <rPr>
            <b/>
            <sz val="9"/>
            <rFont val="宋体"/>
            <family val="0"/>
          </rPr>
          <t>lenovo:20060615
岗位类类别变动:专任→教辅</t>
        </r>
        <r>
          <rPr>
            <sz val="9"/>
            <rFont val="宋体"/>
            <family val="0"/>
          </rPr>
          <t xml:space="preserve">
</t>
        </r>
      </text>
    </comment>
    <comment ref="B55" authorId="0">
      <text>
        <r>
          <rPr>
            <b/>
            <sz val="9"/>
            <rFont val="宋体"/>
            <family val="0"/>
          </rPr>
          <t>lenovo:200603信息学院行政岗位（教务秘书）→教辅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<sst xmlns="http://schemas.openxmlformats.org/spreadsheetml/2006/main" count="1347" uniqueCount="773">
  <si>
    <t>序号</t>
  </si>
  <si>
    <t>期刊名称</t>
  </si>
  <si>
    <t>序号</t>
  </si>
  <si>
    <t>姓名</t>
  </si>
  <si>
    <t>著作或教材名称</t>
  </si>
  <si>
    <t>出版时间</t>
  </si>
  <si>
    <t>总字数</t>
  </si>
  <si>
    <t>本人撰写字数</t>
  </si>
  <si>
    <t>排名</t>
  </si>
  <si>
    <t>排名系数</t>
  </si>
  <si>
    <t>出版社</t>
  </si>
  <si>
    <t>说明：类别填写专著、编著、编写、译著、教材（哪一级教材）</t>
  </si>
  <si>
    <t>业绩点基数</t>
  </si>
  <si>
    <t>业绩分</t>
  </si>
  <si>
    <t>获奖成果名称</t>
  </si>
  <si>
    <t>成果形式</t>
  </si>
  <si>
    <t>授奖部门</t>
  </si>
  <si>
    <t>获奖名称、等级</t>
  </si>
  <si>
    <t>论文业绩分</t>
  </si>
  <si>
    <t>课题业绩分</t>
  </si>
  <si>
    <t>著作、教材业绩分</t>
  </si>
  <si>
    <t>获奖业绩分</t>
  </si>
  <si>
    <t>科研业绩总分</t>
  </si>
  <si>
    <t>序号</t>
  </si>
  <si>
    <t>报告题目</t>
  </si>
  <si>
    <t>报告人</t>
  </si>
  <si>
    <t>职务或职称</t>
  </si>
  <si>
    <t>报告人单位</t>
  </si>
  <si>
    <t>报告时间</t>
  </si>
  <si>
    <t>报告地点</t>
  </si>
  <si>
    <t>（二）被特邀赴校外作学术报告</t>
  </si>
  <si>
    <t>职称</t>
  </si>
  <si>
    <t>报告会名称</t>
  </si>
  <si>
    <t>报告会邀请单位</t>
  </si>
  <si>
    <t>（三）教师参加学术会议情况</t>
  </si>
  <si>
    <t>会议名称</t>
  </si>
  <si>
    <t>主办单位</t>
  </si>
  <si>
    <t>时间</t>
  </si>
  <si>
    <t>地点</t>
  </si>
  <si>
    <t>参加人</t>
  </si>
  <si>
    <t>提交会议的论文或报告题目</t>
  </si>
  <si>
    <t>（四）出国及赴港澳台地区学术活动与访问</t>
  </si>
  <si>
    <t>派出时间</t>
  </si>
  <si>
    <t>学术活动与访问主题</t>
  </si>
  <si>
    <r>
      <t>业绩</t>
    </r>
    <r>
      <rPr>
        <sz val="12"/>
        <rFont val="宋体"/>
        <family val="0"/>
      </rPr>
      <t>分</t>
    </r>
  </si>
  <si>
    <t>论文名称</t>
  </si>
  <si>
    <t>发表时间</t>
  </si>
  <si>
    <t>发表刊期</t>
  </si>
  <si>
    <t>备注</t>
  </si>
  <si>
    <t>期刊 级别</t>
  </si>
  <si>
    <t>排名   系数</t>
  </si>
  <si>
    <t>论文      字数</t>
  </si>
  <si>
    <t>业绩   点分</t>
  </si>
  <si>
    <t>课题名称</t>
  </si>
  <si>
    <r>
      <t>立项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负责人</t>
    </r>
  </si>
  <si>
    <t>立项时间</t>
  </si>
  <si>
    <t>结题时间</t>
  </si>
  <si>
    <r>
      <t>排名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系数</t>
    </r>
  </si>
  <si>
    <t>经费（按规定注明清楚</t>
  </si>
  <si>
    <t>立项分</t>
  </si>
  <si>
    <t>结题分</t>
  </si>
  <si>
    <r>
      <t>业绩分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小计</t>
    </r>
  </si>
  <si>
    <r>
      <t>课题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级别</t>
    </r>
  </si>
  <si>
    <t>知识产权业绩分</t>
  </si>
  <si>
    <t>成果名称</t>
  </si>
  <si>
    <t>产权类别</t>
  </si>
  <si>
    <t>业绩点</t>
  </si>
  <si>
    <t xml:space="preserve">  备注</t>
  </si>
  <si>
    <t>论文业绩点</t>
  </si>
  <si>
    <t>课题级别业绩点</t>
  </si>
  <si>
    <t>总业绩点</t>
  </si>
  <si>
    <t>职称</t>
  </si>
  <si>
    <t>交流内容或提交的学术报告题目</t>
  </si>
  <si>
    <t>参加人</t>
  </si>
  <si>
    <r>
      <t>派往国别地区</t>
    </r>
    <r>
      <rPr>
        <sz val="12"/>
        <rFont val="宋体"/>
        <family val="0"/>
      </rPr>
      <t>及单位</t>
    </r>
  </si>
  <si>
    <t>类别</t>
  </si>
  <si>
    <t>出生年月</t>
  </si>
  <si>
    <t>研究方向</t>
  </si>
  <si>
    <t>所属学科专业</t>
  </si>
  <si>
    <t>（一）学院（部、中心）主办学术报告或学术会议</t>
  </si>
  <si>
    <t>经费分</t>
  </si>
  <si>
    <t>负责人</t>
  </si>
  <si>
    <t>1/3</t>
  </si>
  <si>
    <t>课题负责人分配</t>
  </si>
  <si>
    <t>徐萍</t>
  </si>
  <si>
    <t>徐萍</t>
  </si>
  <si>
    <t>基于多维可信决策和双层信用模型的多Agent信任系统研究</t>
  </si>
  <si>
    <t>2013.05</t>
  </si>
  <si>
    <t>2015.05</t>
  </si>
  <si>
    <t>1/3</t>
  </si>
  <si>
    <t>智能agent，可信计算</t>
  </si>
  <si>
    <t>蒋燕君</t>
  </si>
  <si>
    <t>蒋燕君</t>
  </si>
  <si>
    <t>采用多目标网格进化算法并面向对象的舰船电网重构</t>
  </si>
  <si>
    <t>电力自动化设备</t>
  </si>
  <si>
    <t>2013.03</t>
  </si>
  <si>
    <t>第3期</t>
  </si>
  <si>
    <t>EI核心：20131416174591</t>
  </si>
  <si>
    <t>1/3</t>
  </si>
  <si>
    <t>其他作者非本校老师、博士期间论文，我校为第二单位</t>
  </si>
  <si>
    <t>副教授</t>
  </si>
  <si>
    <t>智能电网</t>
  </si>
  <si>
    <t>陈友荣</t>
  </si>
  <si>
    <t>陈友荣</t>
  </si>
  <si>
    <t>Lifetime Maximization Algorithm for Chain Wireless Sensor Networks</t>
  </si>
  <si>
    <t>Information Technology Journal</t>
  </si>
  <si>
    <t>EI期刊</t>
  </si>
  <si>
    <t>1/4</t>
  </si>
  <si>
    <t>EI索引</t>
  </si>
  <si>
    <t>刘耀林</t>
  </si>
  <si>
    <t>EI期刊</t>
  </si>
  <si>
    <t>3/4</t>
  </si>
  <si>
    <t>周莹</t>
  </si>
  <si>
    <t>4/4</t>
  </si>
  <si>
    <t>Power control routing algorithm for maximizing lifetime in wireless sensor networks</t>
  </si>
  <si>
    <t>Lecture Notes in Electrical Engineering</t>
  </si>
  <si>
    <t>EI会议</t>
  </si>
  <si>
    <t>1/4</t>
  </si>
  <si>
    <t>应用技术类课程“无线通信技术与应用”的改革实践</t>
  </si>
  <si>
    <t>浙江树人大学学报</t>
  </si>
  <si>
    <t>2013.3</t>
  </si>
  <si>
    <t>核心</t>
  </si>
  <si>
    <t>陈友荣</t>
  </si>
  <si>
    <t>Lifetime Maximization Algorithm for Chain Wireless Sensor Networks</t>
  </si>
  <si>
    <t>Information Technology Journal</t>
  </si>
  <si>
    <t>EI期刊</t>
  </si>
  <si>
    <t>1/4</t>
  </si>
  <si>
    <t>EI索引</t>
  </si>
  <si>
    <t>陈友荣</t>
  </si>
  <si>
    <t>Research on Talent Training Model of the Internet of Things for Zhejiang Shuren University</t>
  </si>
  <si>
    <t>Advances in Educatin Research</t>
  </si>
  <si>
    <t>2013.4</t>
  </si>
  <si>
    <t>会议</t>
  </si>
  <si>
    <t>1/4</t>
  </si>
  <si>
    <t>尉理哲</t>
  </si>
  <si>
    <t>4/4</t>
  </si>
  <si>
    <t>无线传感网的最大化生存时间算法研究</t>
  </si>
  <si>
    <t>校一级</t>
  </si>
  <si>
    <t>1/5</t>
  </si>
  <si>
    <t>0.6万</t>
  </si>
  <si>
    <t>陈友荣</t>
  </si>
  <si>
    <t>尉理哲</t>
  </si>
  <si>
    <t>任条娟</t>
  </si>
  <si>
    <t>交通路灯监控系统的无线传感网链状路由算法研究</t>
  </si>
  <si>
    <t>电信科学</t>
  </si>
  <si>
    <t>2013 年1月</t>
  </si>
  <si>
    <t>第29卷第1期</t>
  </si>
  <si>
    <t>一级</t>
  </si>
  <si>
    <t>12361字符</t>
  </si>
  <si>
    <t>任条娟</t>
  </si>
  <si>
    <t>Distributed Network Lifetime Maximization with Newton Method in Static Wireless Sensor Networks</t>
  </si>
  <si>
    <t xml:space="preserve">Information Technology Journal </t>
  </si>
  <si>
    <t>第12卷第5期</t>
  </si>
  <si>
    <t>Lifetime maximization Algorithm for Chain Wireless Sensor Networks</t>
  </si>
  <si>
    <r>
      <t>第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卷第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期</t>
    </r>
  </si>
  <si>
    <t>2/4</t>
  </si>
  <si>
    <t>车用自组织网络VANET路由协议的研究</t>
  </si>
  <si>
    <t>省教育厅</t>
  </si>
  <si>
    <t>17*60%=10.2</t>
  </si>
  <si>
    <t>戴国勇</t>
  </si>
  <si>
    <t>二手商品同城交易系统</t>
  </si>
  <si>
    <t>软件著作权</t>
  </si>
  <si>
    <t>陈麓屹</t>
  </si>
  <si>
    <t>2/3</t>
  </si>
  <si>
    <t>唐军芳</t>
  </si>
  <si>
    <t>浙江树人大学学报</t>
  </si>
  <si>
    <t>2013.06</t>
  </si>
  <si>
    <t>第2期</t>
  </si>
  <si>
    <t>核心</t>
  </si>
  <si>
    <t>1/1</t>
  </si>
  <si>
    <r>
      <t xml:space="preserve">A Research of Progressive Association Rules Mining </t>
    </r>
    <r>
      <rPr>
        <sz val="12"/>
        <color indexed="8"/>
        <rFont val="Times New Roman"/>
        <family val="1"/>
      </rPr>
      <t>Algorithm</t>
    </r>
    <r>
      <rPr>
        <sz val="10"/>
        <rFont val="Times New Roman"/>
        <family val="1"/>
      </rPr>
      <t xml:space="preserve"> Based on Image Content</t>
    </r>
  </si>
  <si>
    <t>IASP2012(EI检索)</t>
  </si>
  <si>
    <t>2012.11</t>
  </si>
  <si>
    <t>EI</t>
  </si>
  <si>
    <t>《数据库开发技术》课程的应用性改造——以校企合作为契机</t>
  </si>
  <si>
    <t>唐军芳</t>
  </si>
  <si>
    <t>校级</t>
  </si>
  <si>
    <t>许森</t>
  </si>
  <si>
    <t>许森</t>
  </si>
  <si>
    <t>王章权</t>
  </si>
  <si>
    <t>2013.</t>
  </si>
  <si>
    <t>Vol.12 No.1</t>
  </si>
  <si>
    <t>王章权</t>
  </si>
  <si>
    <t>Research on the energy error control algorithm based on the differential equation model</t>
  </si>
  <si>
    <t>information technology  journal</t>
  </si>
  <si>
    <t>2013.</t>
  </si>
  <si>
    <t>Vol.12 No.1</t>
  </si>
  <si>
    <t>横向</t>
  </si>
  <si>
    <r>
      <t>2</t>
    </r>
    <r>
      <rPr>
        <sz val="10"/>
        <rFont val="宋体"/>
        <family val="0"/>
      </rPr>
      <t>5万元</t>
    </r>
  </si>
  <si>
    <t>不确定非线性系统自适应模糊控制研究</t>
  </si>
  <si>
    <t>2013年6月</t>
  </si>
  <si>
    <t>2014年12月</t>
  </si>
  <si>
    <t>校级</t>
  </si>
  <si>
    <t>1/6</t>
  </si>
  <si>
    <t>0.6万</t>
  </si>
  <si>
    <t>基于MODBUS现场总线的分布式温度监控系统</t>
  </si>
  <si>
    <t>2013年5月</t>
  </si>
  <si>
    <t>2013年12月</t>
  </si>
  <si>
    <t>1/5</t>
  </si>
  <si>
    <t>0.3万</t>
  </si>
  <si>
    <t>纺织专用矢量变频调速系统节能技术研究</t>
  </si>
  <si>
    <t>徐路遥</t>
  </si>
  <si>
    <t>2012年8月</t>
  </si>
  <si>
    <t>2014年1月</t>
  </si>
  <si>
    <t>省级</t>
  </si>
  <si>
    <t>1</t>
  </si>
  <si>
    <t>驰江草坪机结构设计</t>
  </si>
  <si>
    <t>陈迪</t>
  </si>
  <si>
    <t>48万元</t>
  </si>
  <si>
    <t>黄震梁</t>
  </si>
  <si>
    <t>王律华</t>
  </si>
  <si>
    <t>王惠民</t>
  </si>
  <si>
    <t>蒋智伟</t>
  </si>
  <si>
    <t>唐颖</t>
  </si>
  <si>
    <t>CJ240-A智能型多功能跑步机控制系统开发</t>
  </si>
  <si>
    <t>CJ241-A智能型多功能跑步机控制系统开发</t>
  </si>
  <si>
    <t>CJ242-A智能型多功能跑步机控制系统开发</t>
  </si>
  <si>
    <t>CJ243-A智能型多功能跑步机控制系统开发</t>
  </si>
  <si>
    <t>CJ244-A智能型多功能跑步机控制系统开发</t>
  </si>
  <si>
    <t>CJ245-A智能型多功能跑步机控制系统开发</t>
  </si>
  <si>
    <t>CJ246-A智能型多功能跑步机控制系统开发</t>
  </si>
  <si>
    <t>CJ247-A智能型多功能跑步机控制系统开发</t>
  </si>
  <si>
    <t>CJ248-A智能型多功能跑步机控制系统开发</t>
  </si>
  <si>
    <t>CJ249-A智能型多功能跑步机控制系统开发</t>
  </si>
  <si>
    <t>49万元</t>
  </si>
  <si>
    <t>50万元</t>
  </si>
  <si>
    <t>51万元</t>
  </si>
  <si>
    <t>52万元</t>
  </si>
  <si>
    <t>53万元</t>
  </si>
  <si>
    <t>54万元</t>
  </si>
  <si>
    <t>55万元</t>
  </si>
  <si>
    <t>56万元</t>
  </si>
  <si>
    <t>57万元</t>
  </si>
  <si>
    <t>刘半藤</t>
  </si>
  <si>
    <t>阮越</t>
  </si>
  <si>
    <t>徐书理</t>
  </si>
  <si>
    <t>STC单片机实验箱的远程程序调试器</t>
  </si>
  <si>
    <t>虞飞华</t>
  </si>
  <si>
    <t>不同搜索引擎在中国大学网络影响力评价中的比较研究</t>
  </si>
  <si>
    <t>情报科学</t>
  </si>
  <si>
    <t>2013.05</t>
  </si>
  <si>
    <t>第5期</t>
  </si>
  <si>
    <t>浙大核心</t>
  </si>
  <si>
    <t>郑韬</t>
  </si>
  <si>
    <t>基于B/S模式的酒店管理系统设计与实现</t>
  </si>
  <si>
    <t>树大学报</t>
  </si>
  <si>
    <t>第4期</t>
  </si>
  <si>
    <t>浙大核心</t>
  </si>
  <si>
    <t>指导老师</t>
  </si>
  <si>
    <t>教育厅</t>
  </si>
  <si>
    <t>郑韬</t>
  </si>
  <si>
    <t>移动flash流媒体播放器</t>
  </si>
  <si>
    <t>Java程序设计应用型教改</t>
  </si>
  <si>
    <t>应用型外包人品培养的Java课程教学改革与探索</t>
  </si>
  <si>
    <t>基于android的Flash播放器</t>
  </si>
  <si>
    <r>
      <t>2</t>
    </r>
    <r>
      <rPr>
        <sz val="10"/>
        <rFont val="宋体"/>
        <family val="0"/>
      </rPr>
      <t>011.6</t>
    </r>
  </si>
  <si>
    <t>华冠萍</t>
  </si>
  <si>
    <t>实践环节教学管理平台软件</t>
  </si>
  <si>
    <t>自行分配</t>
  </si>
  <si>
    <t>张华音</t>
  </si>
  <si>
    <t>电子支付及网上商城系统V1.0</t>
  </si>
  <si>
    <t>朱锡瑞</t>
  </si>
  <si>
    <t>基于Web的在线考试系统V1.0</t>
  </si>
  <si>
    <t>实用新型发明专利</t>
  </si>
  <si>
    <t>1/8</t>
  </si>
  <si>
    <t>周莹</t>
  </si>
  <si>
    <t>任条娟</t>
  </si>
  <si>
    <t>通信与信息系统</t>
  </si>
  <si>
    <t>无线传感器网络</t>
  </si>
  <si>
    <t>计算机信息安全</t>
  </si>
  <si>
    <t>智能控制、物联网</t>
  </si>
  <si>
    <t>省教育厅</t>
  </si>
  <si>
    <t>省教育厅</t>
  </si>
  <si>
    <t>陈麓屹</t>
  </si>
  <si>
    <t>网上商品评价意见挖掘技术研究</t>
  </si>
  <si>
    <t>2013年6月</t>
  </si>
  <si>
    <t>2014年12月</t>
  </si>
  <si>
    <t>校级</t>
  </si>
  <si>
    <t>1/6</t>
  </si>
  <si>
    <t>基于机器学习虚拟社区的热点话题意见挖掘技术研究</t>
  </si>
  <si>
    <t>2013年5月</t>
  </si>
  <si>
    <t>2015年5月</t>
  </si>
  <si>
    <t>EI</t>
  </si>
  <si>
    <t>1/2</t>
  </si>
  <si>
    <t>2/2</t>
  </si>
  <si>
    <t>中国电子学会</t>
  </si>
  <si>
    <t>无</t>
  </si>
  <si>
    <t>任条娟</t>
  </si>
  <si>
    <t xml:space="preserve">副教授 </t>
  </si>
  <si>
    <t>2013（第四届）中国物联网大会</t>
  </si>
  <si>
    <t>2013年4月23日-2013年4月26日</t>
  </si>
  <si>
    <t>北京</t>
  </si>
  <si>
    <t>虞飞华</t>
  </si>
  <si>
    <r>
      <t>基于领域本体的W</t>
    </r>
    <r>
      <rPr>
        <sz val="10"/>
        <rFont val="宋体"/>
        <family val="0"/>
      </rPr>
      <t>eb信息采集技术的设计与实现</t>
    </r>
  </si>
  <si>
    <r>
      <t>2011.1</t>
    </r>
    <r>
      <rPr>
        <sz val="10"/>
        <rFont val="宋体"/>
        <family val="0"/>
      </rPr>
      <t>0</t>
    </r>
  </si>
  <si>
    <t>2013.05</t>
  </si>
  <si>
    <t>教育厅</t>
  </si>
  <si>
    <t>项目负责人自行分配</t>
  </si>
  <si>
    <t>王金铭</t>
  </si>
  <si>
    <r>
      <t>8</t>
    </r>
    <r>
      <rPr>
        <sz val="10"/>
        <rFont val="宋体"/>
        <family val="0"/>
      </rPr>
      <t>/8</t>
    </r>
  </si>
  <si>
    <t>华冠萍</t>
  </si>
  <si>
    <t>程序设计基础实验教学改革研究与探索</t>
  </si>
  <si>
    <t>校级</t>
  </si>
  <si>
    <t>A Single Chip Multi-functional DDS Waveform Generator based on FPGA with SOPC Design Flow</t>
  </si>
  <si>
    <t>The 10th World Congress on Intelligent Control and Automation</t>
  </si>
  <si>
    <r>
      <t>2</t>
    </r>
    <r>
      <rPr>
        <sz val="12"/>
        <rFont val="宋体"/>
        <family val="0"/>
      </rPr>
      <t>012.07</t>
    </r>
  </si>
  <si>
    <t>Volume 1</t>
  </si>
  <si>
    <t>EI会议</t>
  </si>
  <si>
    <t>唐颖</t>
  </si>
  <si>
    <r>
      <t>2</t>
    </r>
    <r>
      <rPr>
        <sz val="12"/>
        <rFont val="宋体"/>
        <family val="0"/>
      </rPr>
      <t>012.07</t>
    </r>
  </si>
  <si>
    <t>EI会议</t>
  </si>
  <si>
    <t>阮越</t>
  </si>
  <si>
    <t>Design of a 5mW Capacitive Accelerometer based on MEMS and CMOS Technology</t>
  </si>
  <si>
    <t>WCICA 2012</t>
  </si>
  <si>
    <r>
      <t>W</t>
    </r>
    <r>
      <rPr>
        <sz val="12"/>
        <rFont val="宋体"/>
        <family val="0"/>
      </rPr>
      <t>CICA 2012</t>
    </r>
  </si>
  <si>
    <t>电路与系统学报</t>
  </si>
  <si>
    <t>2012.07</t>
  </si>
  <si>
    <r>
      <t>E</t>
    </r>
    <r>
      <rPr>
        <sz val="12"/>
        <rFont val="宋体"/>
        <family val="0"/>
      </rPr>
      <t>I</t>
    </r>
  </si>
  <si>
    <t>1/5</t>
  </si>
  <si>
    <t>2/5</t>
  </si>
  <si>
    <t>1/6</t>
  </si>
  <si>
    <t>3/6</t>
  </si>
  <si>
    <t>1/2</t>
  </si>
  <si>
    <t>2/2</t>
  </si>
  <si>
    <t>阮越</t>
  </si>
  <si>
    <t>2013.05</t>
  </si>
  <si>
    <t>校实验室开放项目</t>
  </si>
  <si>
    <t>立项人分配</t>
  </si>
  <si>
    <t>单片机控制语音录放系统的设计</t>
  </si>
  <si>
    <r>
      <t>一种基于新型同步算法的脉冲</t>
    </r>
    <r>
      <rPr>
        <sz val="9"/>
        <rFont val="Times New Roman"/>
        <family val="1"/>
      </rPr>
      <t>UWB</t>
    </r>
    <r>
      <rPr>
        <sz val="9"/>
        <rFont val="宋体"/>
        <family val="0"/>
      </rPr>
      <t>能量检测接收器设计</t>
    </r>
  </si>
  <si>
    <t>数字电子技术</t>
  </si>
  <si>
    <t>无线传感网、物联网</t>
  </si>
  <si>
    <t>能力构建下精品课程建设</t>
  </si>
  <si>
    <t>2013.03</t>
  </si>
  <si>
    <t>第1期</t>
  </si>
  <si>
    <t>唐颖</t>
  </si>
  <si>
    <t>数字电子技术</t>
  </si>
  <si>
    <t>科学出版社</t>
  </si>
  <si>
    <t>编著</t>
  </si>
  <si>
    <t>40.7万</t>
  </si>
  <si>
    <t>20.7万</t>
  </si>
  <si>
    <t>主编</t>
  </si>
  <si>
    <t>主编4分</t>
  </si>
  <si>
    <t>阮越</t>
  </si>
  <si>
    <t>20万</t>
  </si>
  <si>
    <t>含主编4分</t>
  </si>
  <si>
    <t>基于SaaS模式的中小企业电子商务信息化服务平台架构</t>
  </si>
  <si>
    <t>电脑知识与技术</t>
  </si>
  <si>
    <t>其他</t>
  </si>
  <si>
    <t>基于浙江块状经济的大学生电子商务创业模式研究</t>
  </si>
  <si>
    <t>现代商业</t>
  </si>
  <si>
    <t>吕晓敏</t>
  </si>
  <si>
    <t>第17卷第3期</t>
  </si>
  <si>
    <t>2013年13期</t>
  </si>
  <si>
    <t>2013第14期</t>
  </si>
  <si>
    <t>刘静静</t>
  </si>
  <si>
    <t>刘静静</t>
  </si>
  <si>
    <t>AaaS:Agent云平台研究与实现</t>
  </si>
  <si>
    <t>数学的实践与认识</t>
  </si>
  <si>
    <t>2013.2</t>
  </si>
  <si>
    <t>第4期</t>
  </si>
  <si>
    <t>北大核心</t>
  </si>
  <si>
    <t>基于策略驱动的多Agent系统在云环境中的快速开发与部署</t>
  </si>
  <si>
    <t>人工智能、云计算</t>
  </si>
  <si>
    <t>陈华锋</t>
  </si>
  <si>
    <t>陈华锋</t>
  </si>
  <si>
    <t>高分辨率遥感影像分割系统</t>
  </si>
  <si>
    <t>3万</t>
  </si>
  <si>
    <t>丁健龙</t>
  </si>
  <si>
    <t>丁健龙</t>
  </si>
  <si>
    <t>4.6万</t>
  </si>
  <si>
    <t>2.8万</t>
  </si>
  <si>
    <t>富阳市教育局综合应用平台升级改造项目</t>
  </si>
  <si>
    <r>
      <t>2</t>
    </r>
    <r>
      <rPr>
        <sz val="10"/>
        <rFont val="宋体"/>
        <family val="0"/>
      </rPr>
      <t>7.6万</t>
    </r>
  </si>
  <si>
    <t>胡美燕</t>
  </si>
  <si>
    <t>胡美燕</t>
  </si>
  <si>
    <t>石声波</t>
  </si>
  <si>
    <t>石声波</t>
  </si>
  <si>
    <t>睿达冬夏令营培训报名系统</t>
  </si>
  <si>
    <t>横向</t>
  </si>
  <si>
    <t>富阳市中小学教师继续教育网络培训资源项目</t>
  </si>
  <si>
    <t>富阳市实验中学网站开发项目</t>
  </si>
  <si>
    <t>周斌彬</t>
  </si>
  <si>
    <t>叶时平</t>
  </si>
  <si>
    <t>叶时平</t>
  </si>
  <si>
    <t>赵方</t>
  </si>
  <si>
    <t>软件开发、智能软体</t>
  </si>
  <si>
    <t>尉理哲</t>
  </si>
  <si>
    <t>一种离线gps定位系统的设计</t>
  </si>
  <si>
    <t>第3期</t>
  </si>
  <si>
    <r>
      <t>1</t>
    </r>
    <r>
      <rPr>
        <sz val="11"/>
        <rFont val="宋体"/>
        <family val="0"/>
      </rPr>
      <t>/1</t>
    </r>
  </si>
  <si>
    <t>周莹</t>
  </si>
  <si>
    <t>无线网络</t>
  </si>
  <si>
    <t>WSN、ITS、VANET</t>
  </si>
  <si>
    <t>陈麓屹</t>
  </si>
  <si>
    <t>工作流</t>
  </si>
  <si>
    <t>基于NAT的中小型企业网络规划与设计</t>
  </si>
  <si>
    <t>冯淑娟</t>
  </si>
  <si>
    <t>陈超祥</t>
  </si>
  <si>
    <t>王章权</t>
  </si>
  <si>
    <t>唐颖</t>
  </si>
  <si>
    <t>吕何新</t>
  </si>
  <si>
    <t>任条娟</t>
  </si>
  <si>
    <t>何林</t>
  </si>
  <si>
    <t>沈志勇</t>
  </si>
  <si>
    <t>朱絮韫</t>
  </si>
  <si>
    <t>许庆亚</t>
  </si>
  <si>
    <t>白直灿</t>
  </si>
  <si>
    <t>梁方</t>
  </si>
  <si>
    <t>金智勇</t>
  </si>
  <si>
    <t>唐军芳</t>
  </si>
  <si>
    <t>王勇刚</t>
  </si>
  <si>
    <t>朱斌</t>
  </si>
  <si>
    <t>邱宁</t>
  </si>
  <si>
    <t>张登辉</t>
  </si>
  <si>
    <t>戴国勇</t>
  </si>
  <si>
    <t>徐萍</t>
  </si>
  <si>
    <t>程菊花</t>
  </si>
  <si>
    <t>杨海波</t>
  </si>
  <si>
    <t>朱晨</t>
  </si>
  <si>
    <t>黄震梁</t>
  </si>
  <si>
    <t>徐振宇</t>
  </si>
  <si>
    <t>王金铭</t>
  </si>
  <si>
    <t>陈友荣</t>
  </si>
  <si>
    <t>刘耀林</t>
  </si>
  <si>
    <t>刘半藤</t>
  </si>
  <si>
    <t>王律华</t>
  </si>
  <si>
    <t>叶淑彬</t>
  </si>
  <si>
    <t>蒋燕君</t>
  </si>
  <si>
    <t>刘静静</t>
  </si>
  <si>
    <t>阮越</t>
  </si>
  <si>
    <t>吕晓敏</t>
  </si>
  <si>
    <t>许森</t>
  </si>
  <si>
    <t>陈新江</t>
  </si>
  <si>
    <t>徐书理</t>
  </si>
  <si>
    <t>华冠萍</t>
  </si>
  <si>
    <t>王惠民</t>
  </si>
  <si>
    <t>蒋智伟</t>
  </si>
  <si>
    <t>骆克静</t>
  </si>
  <si>
    <t>虞飞华</t>
  </si>
  <si>
    <t>陈迪</t>
  </si>
  <si>
    <t>郑韬</t>
  </si>
  <si>
    <t>张华音</t>
  </si>
  <si>
    <t>周斌彬</t>
  </si>
  <si>
    <t>赵克华</t>
  </si>
  <si>
    <t>高济</t>
  </si>
  <si>
    <t>朱锡瑞</t>
  </si>
  <si>
    <t>胡峰俊</t>
  </si>
  <si>
    <t>许森</t>
  </si>
  <si>
    <t>聚氨酯灌浆材料温度控制系统的研发</t>
  </si>
  <si>
    <t>横向</t>
  </si>
  <si>
    <t>1/7</t>
  </si>
  <si>
    <t>负责人分配到款40万</t>
  </si>
  <si>
    <t>王章权</t>
  </si>
  <si>
    <t>2/7</t>
  </si>
  <si>
    <t>骆克静</t>
  </si>
  <si>
    <t>3/7</t>
  </si>
  <si>
    <t>徐书理</t>
  </si>
  <si>
    <t>4/7</t>
  </si>
  <si>
    <t>尉理哲</t>
  </si>
  <si>
    <t>5/7</t>
  </si>
  <si>
    <t>蒋燕君</t>
  </si>
  <si>
    <t>6/7</t>
  </si>
  <si>
    <t>任条娟</t>
  </si>
  <si>
    <t>车用自组织网络VANET关键协议的研究</t>
  </si>
  <si>
    <t>省自然基金</t>
  </si>
  <si>
    <t>40*0.4+8*2=32</t>
  </si>
  <si>
    <t>程菊花</t>
  </si>
  <si>
    <t>基于变频控制的水处理控制系统</t>
  </si>
  <si>
    <t>1/3</t>
  </si>
  <si>
    <t>负责人分配到款16万</t>
  </si>
  <si>
    <t>程菊花</t>
  </si>
  <si>
    <t>实用数字电子技术</t>
  </si>
  <si>
    <t>北京大学出版社</t>
  </si>
  <si>
    <t>规划教材</t>
  </si>
  <si>
    <t>6万</t>
  </si>
  <si>
    <t>32万</t>
  </si>
  <si>
    <t>刘耀林</t>
  </si>
  <si>
    <t>互联网工程</t>
  </si>
  <si>
    <t>2012.12</t>
  </si>
  <si>
    <t>刘耀林</t>
  </si>
  <si>
    <t>IPv4到IPv6迁移技术研究及应用</t>
  </si>
  <si>
    <t>2012.12</t>
  </si>
  <si>
    <t>学生第一作者</t>
  </si>
  <si>
    <t>应用课程改造在《路由与交换》课程中的研究与实施</t>
  </si>
  <si>
    <t>2014.07</t>
  </si>
  <si>
    <t>校教改一级</t>
  </si>
  <si>
    <t>胡峰俊</t>
  </si>
  <si>
    <t>RA spraying thickness control by process constraints and depth information</t>
  </si>
  <si>
    <t>Journal of Computational Information Systems</t>
  </si>
  <si>
    <t>2013</t>
  </si>
  <si>
    <t>胡峰俊</t>
  </si>
  <si>
    <r>
      <t>3</t>
    </r>
    <r>
      <rPr>
        <sz val="11"/>
        <rFont val="宋体"/>
        <family val="0"/>
      </rPr>
      <t>D complex curvedsurface reconstruction of discrete point cloud based on surfels</t>
    </r>
  </si>
  <si>
    <t>2013</t>
  </si>
  <si>
    <t>1/2</t>
  </si>
  <si>
    <t>王章权</t>
  </si>
  <si>
    <t>2/2</t>
  </si>
  <si>
    <t>A Rapid eye-to-hand coordination method of industrial robots</t>
  </si>
  <si>
    <t>1/1</t>
  </si>
  <si>
    <t>Journal of Theoretical and Applied Information Technology</t>
  </si>
  <si>
    <t>Journal of Information and Computational Science</t>
  </si>
  <si>
    <t>一种能识别灰尘浓度的擦窗装置</t>
  </si>
  <si>
    <t>实用新型</t>
  </si>
  <si>
    <t>一种附带螺旋刀片的吸尘装置</t>
  </si>
  <si>
    <t>徐萍</t>
  </si>
  <si>
    <t>张登辉</t>
  </si>
  <si>
    <t xml:space="preserve">驰江公司员工论坛软件系统开发 </t>
  </si>
  <si>
    <t>2012.11</t>
  </si>
  <si>
    <t>2013.12</t>
  </si>
  <si>
    <t>5万</t>
  </si>
  <si>
    <t>客户关系管理系统开发</t>
  </si>
  <si>
    <t>19万</t>
  </si>
  <si>
    <t>驰江电子商务网站系统开发</t>
  </si>
  <si>
    <t>38万</t>
  </si>
  <si>
    <t>I-DON业务Web系统开发</t>
  </si>
  <si>
    <t>2万</t>
  </si>
  <si>
    <t>项丽莺</t>
  </si>
  <si>
    <t>黄玉霞</t>
  </si>
  <si>
    <t>项丽莺（基础部）</t>
  </si>
  <si>
    <t>黄玉霞（基础部）</t>
  </si>
  <si>
    <t>朱斌</t>
  </si>
  <si>
    <t>基于模糊含权概念图的就业软技能匹配算法研究</t>
  </si>
  <si>
    <t>清华大学学报</t>
  </si>
  <si>
    <t>基于模糊本体的语义匹配策略研究</t>
  </si>
  <si>
    <t>2013.6</t>
  </si>
  <si>
    <t>2015.12</t>
  </si>
  <si>
    <t>陈伟芳</t>
  </si>
  <si>
    <t>赵克华</t>
  </si>
  <si>
    <t>双轮驱动网络自主学习平台的研究与实践</t>
  </si>
  <si>
    <t>现代教育技术</t>
  </si>
  <si>
    <t>浙大核心</t>
  </si>
  <si>
    <t>树人通信网络性能指标查询系统(2012SR114148)</t>
  </si>
  <si>
    <t>树人无线网络性能智能分析及问题定位系统(2012SR114317)</t>
  </si>
  <si>
    <t>树人基于GIS的通信网络栅格化分析软件(2012SR113831)</t>
  </si>
  <si>
    <t>赵克华</t>
  </si>
  <si>
    <t>白直灿</t>
  </si>
  <si>
    <t>广告图像融合</t>
  </si>
  <si>
    <t>2013年5月</t>
  </si>
  <si>
    <t>横向</t>
  </si>
  <si>
    <t>1/2</t>
  </si>
  <si>
    <t>10万元</t>
  </si>
  <si>
    <t>另城建学院戴洁老师为20分</t>
  </si>
  <si>
    <t>邱宁</t>
  </si>
  <si>
    <t>Design and Implement of Online Intelligent Form Filling System</t>
  </si>
  <si>
    <r>
      <t>F</t>
    </r>
    <r>
      <rPr>
        <sz val="10"/>
        <rFont val="宋体"/>
        <family val="0"/>
      </rPr>
      <t>SKD2012</t>
    </r>
  </si>
  <si>
    <r>
      <rPr>
        <sz val="10"/>
        <rFont val="宋体"/>
        <family val="0"/>
      </rPr>
      <t>2013.1</t>
    </r>
  </si>
  <si>
    <r>
      <t>E</t>
    </r>
    <r>
      <rPr>
        <sz val="10"/>
        <rFont val="宋体"/>
        <family val="0"/>
      </rPr>
      <t>I</t>
    </r>
  </si>
  <si>
    <r>
      <t>1/2</t>
    </r>
  </si>
  <si>
    <t>戴国勇</t>
  </si>
  <si>
    <r>
      <rPr>
        <sz val="10"/>
        <rFont val="宋体"/>
        <family val="0"/>
      </rPr>
      <t>2/2</t>
    </r>
  </si>
  <si>
    <t>叶婷（学生）</t>
  </si>
  <si>
    <t>校园勤工网系统的设计与实现</t>
  </si>
  <si>
    <t>科技致富向导</t>
  </si>
  <si>
    <t>普通期刊</t>
  </si>
  <si>
    <t>邱宁</t>
  </si>
  <si>
    <r>
      <rPr>
        <sz val="10"/>
        <rFont val="宋体"/>
        <family val="0"/>
      </rPr>
      <t>2/2</t>
    </r>
  </si>
  <si>
    <t>智慧餐厅管理系统</t>
  </si>
  <si>
    <t>2013.4</t>
  </si>
  <si>
    <t>横向</t>
  </si>
  <si>
    <r>
      <rPr>
        <sz val="10"/>
        <rFont val="宋体"/>
        <family val="0"/>
      </rPr>
      <t>1/1</t>
    </r>
  </si>
  <si>
    <r>
      <t>6</t>
    </r>
    <r>
      <rPr>
        <sz val="10"/>
        <rFont val="宋体"/>
        <family val="0"/>
      </rPr>
      <t>.4万</t>
    </r>
  </si>
  <si>
    <t>《Windows程序设计》课程应用性改造</t>
  </si>
  <si>
    <r>
      <rPr>
        <sz val="10"/>
        <rFont val="宋体"/>
        <family val="0"/>
      </rPr>
      <t>2012.12</t>
    </r>
  </si>
  <si>
    <t>校级优秀应用性课程改造</t>
  </si>
  <si>
    <t>1/1</t>
  </si>
  <si>
    <t>8万</t>
  </si>
  <si>
    <t>科技项目管理系统（2013SR060297）</t>
  </si>
  <si>
    <t>软件著作权</t>
  </si>
  <si>
    <r>
      <t>1/</t>
    </r>
    <r>
      <rPr>
        <sz val="10"/>
        <rFont val="宋体"/>
        <family val="0"/>
      </rPr>
      <t>1</t>
    </r>
  </si>
  <si>
    <t>学生党建管理系统（2013SR060594）</t>
  </si>
  <si>
    <t>大学生技能交换网站系统（2013SR060340）</t>
  </si>
  <si>
    <t>华冠萍</t>
  </si>
  <si>
    <t>2/2</t>
  </si>
  <si>
    <t>0.3</t>
  </si>
  <si>
    <t>智能信息处理</t>
  </si>
  <si>
    <t>梁方</t>
  </si>
  <si>
    <t>《软件工程》实验教学模式的研究与实践</t>
  </si>
  <si>
    <t>负责人</t>
  </si>
  <si>
    <r>
      <t>201</t>
    </r>
    <r>
      <rPr>
        <sz val="10"/>
        <rFont val="宋体"/>
        <family val="0"/>
      </rPr>
      <t>2</t>
    </r>
    <r>
      <rPr>
        <sz val="10"/>
        <rFont val="宋体"/>
        <family val="0"/>
      </rPr>
      <t>.</t>
    </r>
    <r>
      <rPr>
        <sz val="10"/>
        <rFont val="宋体"/>
        <family val="0"/>
      </rPr>
      <t>11</t>
    </r>
  </si>
  <si>
    <t>校三级</t>
  </si>
  <si>
    <t>1/3</t>
  </si>
  <si>
    <t>朱斌</t>
  </si>
  <si>
    <t>3万</t>
  </si>
  <si>
    <t>杨海波</t>
  </si>
  <si>
    <t>OpenMAS版本统一项目开发合同</t>
  </si>
  <si>
    <t>2012.11</t>
  </si>
  <si>
    <t>2013.01</t>
  </si>
  <si>
    <t>课题负责人分配</t>
  </si>
  <si>
    <t>王金铭</t>
  </si>
  <si>
    <t>智能拼车平台的研究与实现</t>
  </si>
  <si>
    <t>2013.04</t>
  </si>
  <si>
    <t>2013.11</t>
  </si>
  <si>
    <t>杨海波</t>
  </si>
  <si>
    <t>基于减聚类优化算法的无线传感网络分簇路由协议研究</t>
  </si>
  <si>
    <t>传感技术学报</t>
  </si>
  <si>
    <t>第11期</t>
  </si>
  <si>
    <t>驰江草坪机结构设计</t>
  </si>
  <si>
    <t>骆克静</t>
  </si>
  <si>
    <t>沈志勇</t>
  </si>
  <si>
    <t>刘半藤</t>
  </si>
  <si>
    <t>叶淑彬</t>
  </si>
  <si>
    <t>陈超祥</t>
  </si>
  <si>
    <t>驰江销售渠道管理系统开发</t>
  </si>
  <si>
    <t>陈超祥</t>
  </si>
  <si>
    <t>叶时平</t>
  </si>
  <si>
    <t>赵　方</t>
  </si>
  <si>
    <t>胡峰俊</t>
  </si>
  <si>
    <t>唐军芳</t>
  </si>
  <si>
    <t>1</t>
  </si>
  <si>
    <t>5</t>
  </si>
  <si>
    <t>3</t>
  </si>
  <si>
    <t>6</t>
  </si>
  <si>
    <t>6/7</t>
  </si>
  <si>
    <t>7/7</t>
  </si>
  <si>
    <t>戴国勇</t>
  </si>
  <si>
    <t>区轴式高压清洗泵仿真软件开发</t>
  </si>
  <si>
    <t>陈华锋</t>
  </si>
  <si>
    <t>陈麓屹</t>
  </si>
  <si>
    <t>丁建龙</t>
  </si>
  <si>
    <t>王勇刚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</si>
  <si>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</si>
  <si>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</si>
  <si>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</si>
  <si>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</si>
  <si>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</si>
  <si>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</si>
  <si>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</si>
  <si>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</si>
  <si>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</si>
  <si>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</si>
  <si>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1/8</t>
  </si>
  <si>
    <t>2/8</t>
  </si>
  <si>
    <t>3/8</t>
  </si>
  <si>
    <t>4/8</t>
  </si>
  <si>
    <t>5/8</t>
  </si>
  <si>
    <t>6/8</t>
  </si>
  <si>
    <t>6/8</t>
  </si>
  <si>
    <t>7/8</t>
  </si>
  <si>
    <t>8/8</t>
  </si>
  <si>
    <t>周斌彬</t>
  </si>
  <si>
    <t>许森</t>
  </si>
  <si>
    <t>王章权</t>
  </si>
  <si>
    <t>尉理哲</t>
  </si>
  <si>
    <t>骆克静</t>
  </si>
  <si>
    <t>王金铭</t>
  </si>
  <si>
    <t>徐振宇</t>
  </si>
  <si>
    <t>6/9</t>
  </si>
  <si>
    <t>JSW</t>
  </si>
  <si>
    <t>2013年04日</t>
  </si>
  <si>
    <r>
      <t>E</t>
    </r>
    <r>
      <rPr>
        <sz val="11"/>
        <rFont val="宋体"/>
        <family val="0"/>
      </rPr>
      <t>I</t>
    </r>
  </si>
  <si>
    <r>
      <t>1</t>
    </r>
    <r>
      <rPr>
        <sz val="11"/>
        <rFont val="宋体"/>
        <family val="0"/>
      </rPr>
      <t>/</t>
    </r>
    <r>
      <rPr>
        <sz val="11"/>
        <rFont val="宋体"/>
        <family val="0"/>
      </rPr>
      <t>1</t>
    </r>
  </si>
  <si>
    <t>副教授</t>
  </si>
  <si>
    <t>1962.09</t>
  </si>
  <si>
    <t xml:space="preserve"> 计算机科学与技术</t>
  </si>
  <si>
    <t>陈　迪</t>
  </si>
  <si>
    <t>助理实验师</t>
  </si>
  <si>
    <t>1982.05</t>
  </si>
  <si>
    <t>通信工程</t>
  </si>
  <si>
    <t>讲师</t>
  </si>
  <si>
    <t>1975.07</t>
  </si>
  <si>
    <t>陈友荣</t>
  </si>
  <si>
    <t>助教</t>
  </si>
  <si>
    <t>1982.04</t>
  </si>
  <si>
    <t>无线传感器网络</t>
  </si>
  <si>
    <t>陈新江</t>
  </si>
  <si>
    <t>电子信息工程</t>
  </si>
  <si>
    <t>高级讲师</t>
  </si>
  <si>
    <t>1964.11</t>
  </si>
  <si>
    <t>丁健龙</t>
  </si>
  <si>
    <t>1980.09</t>
  </si>
  <si>
    <t>胡美燕</t>
  </si>
  <si>
    <t>计算机科学与技术</t>
  </si>
  <si>
    <t>图形图像</t>
  </si>
  <si>
    <t>华冠萍</t>
  </si>
  <si>
    <t>实验师</t>
  </si>
  <si>
    <t>1973.12</t>
  </si>
  <si>
    <t>黄震梁</t>
  </si>
  <si>
    <t>工程师</t>
  </si>
  <si>
    <t>1971.01</t>
  </si>
  <si>
    <t>电子信息工程</t>
  </si>
  <si>
    <t>蒋燕君</t>
  </si>
  <si>
    <t>蒋智伟</t>
  </si>
  <si>
    <t>1959.02</t>
  </si>
  <si>
    <t>金智勇</t>
  </si>
  <si>
    <t>计算机科学</t>
  </si>
  <si>
    <t>网络计算、应用逻辑</t>
  </si>
  <si>
    <t>1968.06</t>
  </si>
  <si>
    <t>助理实验师</t>
  </si>
  <si>
    <t>1975.02</t>
  </si>
  <si>
    <t>邱宁</t>
  </si>
  <si>
    <t>1957.12</t>
  </si>
  <si>
    <t>1977.01</t>
  </si>
  <si>
    <t>唐颖</t>
  </si>
  <si>
    <t>1955.07</t>
  </si>
  <si>
    <t>王惠民</t>
  </si>
  <si>
    <t>1956.09</t>
  </si>
  <si>
    <t>王金铭</t>
  </si>
  <si>
    <t>1978.10</t>
  </si>
  <si>
    <t>王律华</t>
  </si>
  <si>
    <t>1960.02</t>
  </si>
  <si>
    <t>王勇刚</t>
  </si>
  <si>
    <t>1965.01</t>
  </si>
  <si>
    <t>电力电子与电力传动</t>
  </si>
  <si>
    <t>徐书理</t>
  </si>
  <si>
    <t>1965.04</t>
  </si>
  <si>
    <t>徐振宇</t>
  </si>
  <si>
    <t>1978.06</t>
  </si>
  <si>
    <t>杨海波</t>
  </si>
  <si>
    <t>高级工程师</t>
  </si>
  <si>
    <t>1972.05</t>
  </si>
  <si>
    <t>叶淑彬</t>
  </si>
  <si>
    <t>1963.06</t>
  </si>
  <si>
    <t>虞飞华</t>
  </si>
  <si>
    <t>实验师</t>
  </si>
  <si>
    <t>数据挖掘，信息处理</t>
  </si>
  <si>
    <t>张登辉</t>
  </si>
  <si>
    <t>1970.11</t>
  </si>
  <si>
    <t>计算机科学与技术/电子商务</t>
  </si>
  <si>
    <t>电子商务技术与应用</t>
  </si>
  <si>
    <t>赵方</t>
  </si>
  <si>
    <t>1979.12</t>
  </si>
  <si>
    <t>朱斌</t>
  </si>
  <si>
    <t>1977.12</t>
  </si>
  <si>
    <t>朱晨</t>
  </si>
  <si>
    <t>1966.11</t>
  </si>
  <si>
    <t>朱锡瑞</t>
  </si>
  <si>
    <t>技术员</t>
  </si>
  <si>
    <t>1979.03</t>
  </si>
  <si>
    <t>吕何新</t>
  </si>
  <si>
    <t>教授</t>
  </si>
  <si>
    <t>1964.08</t>
  </si>
  <si>
    <t>任条娟</t>
  </si>
  <si>
    <t>1965.10</t>
  </si>
  <si>
    <t>通信与信息系统</t>
  </si>
  <si>
    <t>通行技术、嵌入式系统</t>
  </si>
  <si>
    <t>石声波</t>
  </si>
  <si>
    <t>电子商务</t>
  </si>
  <si>
    <t>1983.03</t>
  </si>
  <si>
    <t>周莹</t>
  </si>
  <si>
    <t>1983.07</t>
  </si>
  <si>
    <t>刘耀林</t>
  </si>
  <si>
    <t>1981.07</t>
  </si>
  <si>
    <t>刘半腾</t>
  </si>
  <si>
    <t>陈麓屹</t>
  </si>
  <si>
    <t>郑韬</t>
  </si>
  <si>
    <t>刘静静</t>
  </si>
  <si>
    <t>陈华锋</t>
  </si>
  <si>
    <t>徐萍</t>
  </si>
  <si>
    <t>阮越</t>
  </si>
  <si>
    <t>吕晓敏</t>
  </si>
  <si>
    <t>1984.07.09</t>
  </si>
  <si>
    <t>张华音</t>
  </si>
  <si>
    <t>周斌彬</t>
  </si>
  <si>
    <t>无线传感网络及其应用、智能交通</t>
  </si>
  <si>
    <t>赵克华</t>
  </si>
  <si>
    <t>何林</t>
  </si>
  <si>
    <t>胡峰俊</t>
  </si>
  <si>
    <t>计算机视觉</t>
  </si>
  <si>
    <r>
      <t>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部、中心</t>
    </r>
    <r>
      <rPr>
        <b/>
        <sz val="14"/>
        <rFont val="Times New Roman"/>
        <family val="1"/>
      </rPr>
      <t>)</t>
    </r>
    <r>
      <rPr>
        <b/>
        <sz val="14"/>
        <rFont val="宋体"/>
        <family val="0"/>
      </rPr>
      <t>科研统计人员汇总表（制表人：陈麓屹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）</t>
    </r>
  </si>
  <si>
    <r>
      <t>学院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部、中心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学术活动汇总表（制表人：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陈麓屹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）</t>
    </r>
  </si>
  <si>
    <t>Research on the Optimal Design of Repeaters for WSNs Based on CTCSS</t>
  </si>
  <si>
    <t>An Exploration on Teaching Team Construction of Computer Software  in Application-oriented Undergraduate Universities</t>
  </si>
  <si>
    <t>2013 教育技术与管理科学国际会议(ICETMS 2013)</t>
  </si>
  <si>
    <t>陈超祥</t>
  </si>
  <si>
    <r>
      <t>2013年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8</t>
    </r>
    <r>
      <rPr>
        <sz val="10"/>
        <rFont val="宋体"/>
        <family val="0"/>
      </rPr>
      <t>日-2013年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9</t>
    </r>
    <r>
      <rPr>
        <sz val="10"/>
        <rFont val="宋体"/>
        <family val="0"/>
      </rPr>
      <t>日</t>
    </r>
  </si>
  <si>
    <t>南京</t>
  </si>
  <si>
    <t xml:space="preserve"> ICETMS组委会</t>
  </si>
  <si>
    <t>论文业绩统计汇总表（制表人：陈麓屹）</t>
  </si>
  <si>
    <r>
      <t>课题业绩统计汇总表（制表人：陈麓屹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）</t>
    </r>
  </si>
  <si>
    <r>
      <t>著作、教材业绩统计汇总表（制表人：</t>
    </r>
    <r>
      <rPr>
        <b/>
        <sz val="12"/>
        <rFont val="宋体"/>
        <family val="0"/>
      </rPr>
      <t>陈麓屹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）</t>
    </r>
  </si>
  <si>
    <r>
      <t>获奖业绩统计汇总表（制表人：陈麓屹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）</t>
    </r>
  </si>
  <si>
    <r>
      <t>知识产权业绩统计汇总表（制表人：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陈麓屹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）</t>
    </r>
  </si>
  <si>
    <r>
      <t>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部、中心</t>
    </r>
    <r>
      <rPr>
        <b/>
        <sz val="14"/>
        <rFont val="Times New Roman"/>
        <family val="1"/>
      </rPr>
      <t>)2013</t>
    </r>
    <r>
      <rPr>
        <b/>
        <sz val="14"/>
        <rFont val="宋体"/>
        <family val="0"/>
      </rPr>
      <t>年上半年科研业绩汇总表（制表人：陈麓屹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</si>
</sst>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&quot;年&quot;m&quot;月&quot;;@"/>
    <numFmt numFmtId="188" formatCode="#\ ?/4"/>
    <numFmt numFmtId="189" formatCode="000000"/>
    <numFmt numFmtId="190" formatCode="yyyy&quot;年&quot;m&quot;月&quot;d&quot;日&quot;;@"/>
    <numFmt numFmtId="191" formatCode="mmm/yyyy"/>
  </numFmts>
  <fonts count="5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57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9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57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40" applyFont="1" applyFill="1" applyBorder="1" applyAlignment="1">
      <alignment horizontal="center" vertical="center" wrapText="1" shrinkToFit="1"/>
      <protection/>
    </xf>
    <xf numFmtId="0" fontId="18" fillId="0" borderId="10" xfId="0" applyFont="1" applyBorder="1" applyAlignment="1">
      <alignment horizontal="center" vertical="center"/>
    </xf>
    <xf numFmtId="1" fontId="17" fillId="0" borderId="10" xfId="40" applyNumberFormat="1" applyFont="1" applyBorder="1" applyAlignment="1">
      <alignment horizontal="center" vertical="center" wrapText="1" shrinkToFit="1"/>
      <protection/>
    </xf>
    <xf numFmtId="0" fontId="17" fillId="0" borderId="10" xfId="40" applyFont="1" applyBorder="1" applyAlignment="1">
      <alignment horizontal="center" vertical="center" wrapText="1" shrinkToFit="1"/>
      <protection/>
    </xf>
    <xf numFmtId="1" fontId="17" fillId="0" borderId="10" xfId="40" applyNumberFormat="1" applyFont="1" applyBorder="1" applyAlignment="1">
      <alignment horizontal="center" vertical="center" wrapText="1"/>
      <protection/>
    </xf>
    <xf numFmtId="0" fontId="17" fillId="0" borderId="10" xfId="40" applyFont="1" applyFill="1" applyBorder="1" applyAlignment="1">
      <alignment horizontal="center" vertical="center"/>
      <protection/>
    </xf>
    <xf numFmtId="1" fontId="17" fillId="0" borderId="10" xfId="40" applyNumberFormat="1" applyFont="1" applyFill="1" applyBorder="1" applyAlignment="1">
      <alignment horizontal="center" vertical="center" wrapText="1" shrinkToFit="1"/>
      <protection/>
    </xf>
    <xf numFmtId="0" fontId="17" fillId="0" borderId="10" xfId="40" applyFont="1" applyFill="1" applyBorder="1" applyAlignment="1">
      <alignment horizontal="center" vertical="center" wrapText="1"/>
      <protection/>
    </xf>
    <xf numFmtId="0" fontId="17" fillId="0" borderId="10" xfId="40" applyFont="1" applyBorder="1" applyAlignment="1">
      <alignment horizontal="center" vertical="center"/>
      <protection/>
    </xf>
    <xf numFmtId="0" fontId="17" fillId="0" borderId="10" xfId="40" applyFont="1" applyBorder="1" applyAlignment="1">
      <alignment horizontal="center" vertical="center" wrapText="1"/>
      <protection/>
    </xf>
    <xf numFmtId="0" fontId="17" fillId="34" borderId="10" xfId="40" applyFont="1" applyFill="1" applyBorder="1" applyAlignment="1">
      <alignment horizontal="center" vertical="center" wrapText="1" shrinkToFit="1"/>
      <protection/>
    </xf>
    <xf numFmtId="0" fontId="19" fillId="0" borderId="10" xfId="0" applyFont="1" applyBorder="1" applyAlignment="1">
      <alignment horizontal="center" vertical="center"/>
    </xf>
    <xf numFmtId="58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57" fontId="5" fillId="0" borderId="10" xfId="0" applyNumberFormat="1" applyFont="1" applyBorder="1" applyAlignment="1" quotePrefix="1">
      <alignment horizontal="center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 quotePrefix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/>
    </xf>
    <xf numFmtId="12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7" fillId="35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 quotePrefix="1">
      <alignment horizontal="center" vertical="center" wrapText="1"/>
    </xf>
    <xf numFmtId="58" fontId="5" fillId="0" borderId="13" xfId="0" applyNumberFormat="1" applyFont="1" applyBorder="1" applyAlignment="1" quotePrefix="1">
      <alignment horizontal="center" vertical="center" wrapText="1"/>
    </xf>
    <xf numFmtId="57" fontId="5" fillId="0" borderId="10" xfId="0" applyNumberFormat="1" applyFont="1" applyBorder="1" applyAlignment="1" quotePrefix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58" fontId="5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58" fontId="1" fillId="33" borderId="10" xfId="0" applyNumberFormat="1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17" fillId="33" borderId="10" xfId="40" applyNumberFormat="1" applyFont="1" applyFill="1" applyBorder="1" applyAlignment="1">
      <alignment horizontal="center" vertical="center" wrapText="1"/>
      <protection/>
    </xf>
    <xf numFmtId="1" fontId="17" fillId="33" borderId="10" xfId="40" applyNumberFormat="1" applyFont="1" applyFill="1" applyBorder="1" applyAlignment="1">
      <alignment horizontal="center" vertical="center" wrapText="1" shrinkToFit="1"/>
      <protection/>
    </xf>
    <xf numFmtId="0" fontId="17" fillId="33" borderId="10" xfId="40" applyFont="1" applyFill="1" applyBorder="1" applyAlignment="1">
      <alignment horizontal="center" vertical="center" wrapText="1" shrinkToFit="1"/>
      <protection/>
    </xf>
    <xf numFmtId="1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4" fontId="5" fillId="0" borderId="10" xfId="0" applyNumberFormat="1" applyFont="1" applyBorder="1" applyAlignment="1" quotePrefix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 quotePrefix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1" fontId="5" fillId="0" borderId="10" xfId="0" applyNumberFormat="1" applyFont="1" applyBorder="1" applyAlignment="1" quotePrefix="1">
      <alignment horizontal="center" vertical="center" wrapText="1"/>
    </xf>
    <xf numFmtId="1" fontId="5" fillId="0" borderId="10" xfId="0" applyNumberFormat="1" applyFont="1" applyBorder="1" applyAlignment="1" quotePrefix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57" fontId="5" fillId="0" borderId="13" xfId="0" applyNumberFormat="1" applyFont="1" applyBorder="1" applyAlignment="1" quotePrefix="1">
      <alignment horizontal="center" vertical="center" wrapText="1"/>
    </xf>
    <xf numFmtId="57" fontId="5" fillId="0" borderId="14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统计表（按实际岗位）2010年7月16日止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24</xdr:row>
      <xdr:rowOff>0</xdr:rowOff>
    </xdr:from>
    <xdr:to>
      <xdr:col>10</xdr:col>
      <xdr:colOff>361950</xdr:colOff>
      <xdr:row>24</xdr:row>
      <xdr:rowOff>0</xdr:rowOff>
    </xdr:to>
    <xdr:pic>
      <xdr:nvPicPr>
        <xdr:cNvPr id="1" name="Picture 4" descr="QQ截图20111221085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1468100"/>
          <a:ext cx="2857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34">
      <selection activeCell="M40" sqref="M40"/>
    </sheetView>
  </sheetViews>
  <sheetFormatPr defaultColWidth="9.00390625" defaultRowHeight="14.25"/>
  <cols>
    <col min="1" max="1" width="3.375" style="6" customWidth="1"/>
    <col min="2" max="2" width="6.625" style="0" customWidth="1"/>
    <col min="3" max="3" width="32.25390625" style="8" customWidth="1"/>
    <col min="4" max="4" width="14.00390625" style="13" customWidth="1"/>
    <col min="5" max="5" width="9.25390625" style="7" customWidth="1"/>
    <col min="6" max="6" width="9.00390625" style="6" customWidth="1"/>
    <col min="7" max="7" width="5.625" style="6" customWidth="1"/>
    <col min="8" max="8" width="6.625" style="6" customWidth="1"/>
    <col min="9" max="10" width="4.625" style="6" customWidth="1"/>
    <col min="11" max="11" width="7.25390625" style="0" customWidth="1"/>
    <col min="12" max="12" width="5.375" style="6" customWidth="1"/>
    <col min="13" max="13" width="5.875" style="0" customWidth="1"/>
  </cols>
  <sheetData>
    <row r="1" spans="1:13" ht="35.25" customHeight="1">
      <c r="A1" s="125" t="s">
        <v>767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16" customFormat="1" ht="36" customHeight="1">
      <c r="A2" s="14" t="s">
        <v>2</v>
      </c>
      <c r="B2" s="14" t="s">
        <v>3</v>
      </c>
      <c r="C2" s="14" t="s">
        <v>45</v>
      </c>
      <c r="D2" s="14" t="s">
        <v>1</v>
      </c>
      <c r="E2" s="15" t="s">
        <v>46</v>
      </c>
      <c r="F2" s="14" t="s">
        <v>47</v>
      </c>
      <c r="G2" s="14" t="s">
        <v>49</v>
      </c>
      <c r="H2" s="14" t="s">
        <v>68</v>
      </c>
      <c r="I2" s="14" t="s">
        <v>8</v>
      </c>
      <c r="J2" s="14" t="s">
        <v>50</v>
      </c>
      <c r="K2" s="14" t="s">
        <v>51</v>
      </c>
      <c r="L2" s="14" t="s">
        <v>52</v>
      </c>
      <c r="M2" s="14" t="s">
        <v>48</v>
      </c>
    </row>
    <row r="3" spans="1:13" ht="96">
      <c r="A3" s="29">
        <v>1</v>
      </c>
      <c r="B3" s="31" t="s">
        <v>91</v>
      </c>
      <c r="C3" s="29" t="s">
        <v>93</v>
      </c>
      <c r="D3" s="29" t="s">
        <v>94</v>
      </c>
      <c r="E3" s="29" t="s">
        <v>95</v>
      </c>
      <c r="F3" s="29" t="s">
        <v>96</v>
      </c>
      <c r="G3" s="29" t="s">
        <v>97</v>
      </c>
      <c r="H3" s="29">
        <v>60</v>
      </c>
      <c r="I3" s="29" t="s">
        <v>82</v>
      </c>
      <c r="J3" s="29">
        <v>1</v>
      </c>
      <c r="K3" s="29">
        <v>12000</v>
      </c>
      <c r="L3" s="29">
        <v>60</v>
      </c>
      <c r="M3" s="31" t="s">
        <v>99</v>
      </c>
    </row>
    <row r="4" spans="1:13" ht="36">
      <c r="A4" s="29">
        <v>2</v>
      </c>
      <c r="B4" s="31" t="s">
        <v>122</v>
      </c>
      <c r="C4" s="31" t="s">
        <v>123</v>
      </c>
      <c r="D4" s="31" t="s">
        <v>124</v>
      </c>
      <c r="E4" s="31">
        <v>2013.4</v>
      </c>
      <c r="F4" s="31">
        <v>4</v>
      </c>
      <c r="G4" s="31" t="s">
        <v>125</v>
      </c>
      <c r="H4" s="31">
        <v>50</v>
      </c>
      <c r="I4" s="31" t="s">
        <v>126</v>
      </c>
      <c r="J4" s="31">
        <v>0.6</v>
      </c>
      <c r="K4" s="31">
        <v>4322</v>
      </c>
      <c r="L4" s="31">
        <v>30</v>
      </c>
      <c r="M4" s="31" t="s">
        <v>127</v>
      </c>
    </row>
    <row r="5" spans="1:13" ht="36">
      <c r="A5" s="29">
        <v>3</v>
      </c>
      <c r="B5" s="31" t="s">
        <v>109</v>
      </c>
      <c r="C5" s="31" t="s">
        <v>104</v>
      </c>
      <c r="D5" s="31" t="s">
        <v>105</v>
      </c>
      <c r="E5" s="31">
        <v>2013.4</v>
      </c>
      <c r="F5" s="31">
        <v>4</v>
      </c>
      <c r="G5" s="31" t="s">
        <v>106</v>
      </c>
      <c r="H5" s="31">
        <v>50</v>
      </c>
      <c r="I5" s="31" t="s">
        <v>111</v>
      </c>
      <c r="J5" s="31">
        <v>0.2</v>
      </c>
      <c r="K5" s="31">
        <v>4322</v>
      </c>
      <c r="L5" s="31">
        <v>10</v>
      </c>
      <c r="M5" s="31" t="s">
        <v>108</v>
      </c>
    </row>
    <row r="6" spans="1:13" ht="36">
      <c r="A6" s="29">
        <v>4</v>
      </c>
      <c r="B6" s="31" t="s">
        <v>112</v>
      </c>
      <c r="C6" s="31" t="s">
        <v>104</v>
      </c>
      <c r="D6" s="31" t="s">
        <v>105</v>
      </c>
      <c r="E6" s="31">
        <v>2013.4</v>
      </c>
      <c r="F6" s="31">
        <v>4</v>
      </c>
      <c r="G6" s="31" t="s">
        <v>106</v>
      </c>
      <c r="H6" s="31">
        <v>50</v>
      </c>
      <c r="I6" s="31" t="s">
        <v>113</v>
      </c>
      <c r="J6" s="31">
        <v>0.2</v>
      </c>
      <c r="K6" s="31">
        <v>4322</v>
      </c>
      <c r="L6" s="31">
        <v>10</v>
      </c>
      <c r="M6" s="31" t="s">
        <v>108</v>
      </c>
    </row>
    <row r="7" spans="1:13" ht="36">
      <c r="A7" s="29">
        <v>5</v>
      </c>
      <c r="B7" s="31" t="s">
        <v>102</v>
      </c>
      <c r="C7" s="31" t="s">
        <v>114</v>
      </c>
      <c r="D7" s="31" t="s">
        <v>115</v>
      </c>
      <c r="E7" s="31">
        <v>2013</v>
      </c>
      <c r="F7" s="31">
        <v>30</v>
      </c>
      <c r="G7" s="31" t="s">
        <v>116</v>
      </c>
      <c r="H7" s="31">
        <v>50</v>
      </c>
      <c r="I7" s="31" t="s">
        <v>107</v>
      </c>
      <c r="J7" s="31">
        <v>1</v>
      </c>
      <c r="K7" s="31">
        <v>3426</v>
      </c>
      <c r="L7" s="31">
        <v>50</v>
      </c>
      <c r="M7" s="31" t="s">
        <v>108</v>
      </c>
    </row>
    <row r="8" spans="1:13" ht="24">
      <c r="A8" s="29">
        <v>6</v>
      </c>
      <c r="B8" s="31" t="s">
        <v>102</v>
      </c>
      <c r="C8" s="31" t="s">
        <v>118</v>
      </c>
      <c r="D8" s="31" t="s">
        <v>119</v>
      </c>
      <c r="E8" s="31" t="s">
        <v>120</v>
      </c>
      <c r="F8" s="31">
        <v>1</v>
      </c>
      <c r="G8" s="31" t="s">
        <v>121</v>
      </c>
      <c r="H8" s="31">
        <v>10</v>
      </c>
      <c r="I8" s="31" t="s">
        <v>107</v>
      </c>
      <c r="J8" s="31">
        <v>1</v>
      </c>
      <c r="K8" s="31">
        <v>5316</v>
      </c>
      <c r="L8" s="31">
        <v>10</v>
      </c>
      <c r="M8" s="31"/>
    </row>
    <row r="9" spans="1:13" ht="36">
      <c r="A9" s="29">
        <v>7</v>
      </c>
      <c r="B9" s="31" t="s">
        <v>128</v>
      </c>
      <c r="C9" s="31" t="s">
        <v>129</v>
      </c>
      <c r="D9" s="31" t="s">
        <v>130</v>
      </c>
      <c r="E9" s="31" t="s">
        <v>131</v>
      </c>
      <c r="F9" s="31">
        <v>24</v>
      </c>
      <c r="G9" s="31" t="s">
        <v>132</v>
      </c>
      <c r="H9" s="31">
        <v>12</v>
      </c>
      <c r="I9" s="31" t="s">
        <v>133</v>
      </c>
      <c r="J9" s="31">
        <v>0.5</v>
      </c>
      <c r="K9" s="31">
        <v>4283</v>
      </c>
      <c r="L9" s="31">
        <v>6</v>
      </c>
      <c r="M9" s="31"/>
    </row>
    <row r="10" spans="1:13" ht="36">
      <c r="A10" s="29">
        <v>8</v>
      </c>
      <c r="B10" s="31" t="s">
        <v>134</v>
      </c>
      <c r="C10" s="31" t="s">
        <v>129</v>
      </c>
      <c r="D10" s="31" t="s">
        <v>130</v>
      </c>
      <c r="E10" s="31" t="s">
        <v>131</v>
      </c>
      <c r="F10" s="31">
        <v>24</v>
      </c>
      <c r="G10" s="31" t="s">
        <v>132</v>
      </c>
      <c r="H10" s="31">
        <v>12</v>
      </c>
      <c r="I10" s="31" t="s">
        <v>135</v>
      </c>
      <c r="J10" s="31">
        <v>0.5</v>
      </c>
      <c r="K10" s="31">
        <v>4283</v>
      </c>
      <c r="L10" s="31">
        <v>6</v>
      </c>
      <c r="M10" s="31"/>
    </row>
    <row r="11" spans="1:13" ht="24">
      <c r="A11" s="29">
        <v>9</v>
      </c>
      <c r="B11" s="35" t="s">
        <v>142</v>
      </c>
      <c r="C11" s="36" t="s">
        <v>143</v>
      </c>
      <c r="D11" s="36" t="s">
        <v>144</v>
      </c>
      <c r="E11" s="37" t="s">
        <v>145</v>
      </c>
      <c r="F11" s="36" t="s">
        <v>146</v>
      </c>
      <c r="G11" s="35" t="s">
        <v>147</v>
      </c>
      <c r="H11" s="38">
        <v>50</v>
      </c>
      <c r="I11" s="39" t="s">
        <v>98</v>
      </c>
      <c r="J11" s="35">
        <v>0.6</v>
      </c>
      <c r="K11" s="35" t="s">
        <v>148</v>
      </c>
      <c r="L11" s="35">
        <v>36</v>
      </c>
      <c r="M11" s="35"/>
    </row>
    <row r="12" spans="1:13" ht="36">
      <c r="A12" s="29">
        <v>10</v>
      </c>
      <c r="B12" s="35" t="s">
        <v>149</v>
      </c>
      <c r="C12" s="36" t="s">
        <v>150</v>
      </c>
      <c r="D12" s="36" t="s">
        <v>151</v>
      </c>
      <c r="E12" s="40">
        <v>41306</v>
      </c>
      <c r="F12" s="36" t="s">
        <v>152</v>
      </c>
      <c r="G12" s="36" t="s">
        <v>110</v>
      </c>
      <c r="H12" s="38">
        <v>50</v>
      </c>
      <c r="I12" s="39" t="s">
        <v>117</v>
      </c>
      <c r="J12" s="35">
        <v>0.5</v>
      </c>
      <c r="K12" s="35"/>
      <c r="L12" s="35">
        <v>25</v>
      </c>
      <c r="M12" s="35"/>
    </row>
    <row r="13" spans="1:13" ht="36">
      <c r="A13" s="29">
        <v>11</v>
      </c>
      <c r="B13" s="35" t="s">
        <v>149</v>
      </c>
      <c r="C13" s="36" t="s">
        <v>153</v>
      </c>
      <c r="D13" s="36" t="s">
        <v>151</v>
      </c>
      <c r="E13" s="40">
        <v>41275</v>
      </c>
      <c r="F13" s="36" t="s">
        <v>154</v>
      </c>
      <c r="G13" s="36" t="s">
        <v>110</v>
      </c>
      <c r="H13" s="38">
        <v>50</v>
      </c>
      <c r="I13" s="39" t="s">
        <v>155</v>
      </c>
      <c r="J13" s="35">
        <v>0.25</v>
      </c>
      <c r="K13" s="2"/>
      <c r="L13" s="35">
        <v>12.5</v>
      </c>
      <c r="M13" s="35"/>
    </row>
    <row r="14" spans="1:13" ht="24">
      <c r="A14" s="29">
        <v>12</v>
      </c>
      <c r="B14" s="36" t="s">
        <v>164</v>
      </c>
      <c r="C14" s="36" t="s">
        <v>174</v>
      </c>
      <c r="D14" s="36" t="s">
        <v>165</v>
      </c>
      <c r="E14" s="36" t="s">
        <v>166</v>
      </c>
      <c r="F14" s="36" t="s">
        <v>167</v>
      </c>
      <c r="G14" s="36" t="s">
        <v>168</v>
      </c>
      <c r="H14" s="36">
        <v>15</v>
      </c>
      <c r="I14" s="36" t="s">
        <v>169</v>
      </c>
      <c r="J14" s="36">
        <v>1</v>
      </c>
      <c r="K14" s="36">
        <v>4367</v>
      </c>
      <c r="L14" s="36">
        <v>15</v>
      </c>
      <c r="M14" s="10"/>
    </row>
    <row r="15" spans="1:13" ht="40.5">
      <c r="A15" s="29">
        <v>13</v>
      </c>
      <c r="B15" s="36" t="s">
        <v>175</v>
      </c>
      <c r="C15" s="36" t="s">
        <v>170</v>
      </c>
      <c r="D15" s="36" t="s">
        <v>171</v>
      </c>
      <c r="E15" s="36" t="s">
        <v>172</v>
      </c>
      <c r="F15" s="36"/>
      <c r="G15" s="36" t="s">
        <v>173</v>
      </c>
      <c r="H15" s="36">
        <v>50</v>
      </c>
      <c r="I15" s="36" t="s">
        <v>169</v>
      </c>
      <c r="J15" s="36">
        <v>1</v>
      </c>
      <c r="K15" s="36">
        <v>12634</v>
      </c>
      <c r="L15" s="36">
        <v>50</v>
      </c>
      <c r="M15" s="10"/>
    </row>
    <row r="16" spans="1:13" ht="36">
      <c r="A16" s="29">
        <v>14</v>
      </c>
      <c r="B16" s="36" t="s">
        <v>182</v>
      </c>
      <c r="C16" s="36" t="s">
        <v>183</v>
      </c>
      <c r="D16" s="36" t="s">
        <v>184</v>
      </c>
      <c r="E16" s="36" t="s">
        <v>185</v>
      </c>
      <c r="F16" s="36" t="s">
        <v>186</v>
      </c>
      <c r="G16" s="49" t="s">
        <v>282</v>
      </c>
      <c r="H16" s="36">
        <v>50</v>
      </c>
      <c r="I16" s="49" t="s">
        <v>283</v>
      </c>
      <c r="J16" s="36">
        <v>0.8</v>
      </c>
      <c r="K16" s="36">
        <v>4800</v>
      </c>
      <c r="L16" s="36">
        <v>40</v>
      </c>
      <c r="M16" s="10"/>
    </row>
    <row r="17" spans="1:13" ht="36">
      <c r="A17" s="29">
        <v>15</v>
      </c>
      <c r="B17" s="36" t="s">
        <v>233</v>
      </c>
      <c r="C17" s="36" t="s">
        <v>183</v>
      </c>
      <c r="D17" s="36" t="s">
        <v>184</v>
      </c>
      <c r="E17" s="36" t="s">
        <v>180</v>
      </c>
      <c r="F17" s="36" t="s">
        <v>181</v>
      </c>
      <c r="G17" s="49" t="s">
        <v>282</v>
      </c>
      <c r="H17" s="36">
        <v>50</v>
      </c>
      <c r="I17" s="49" t="s">
        <v>284</v>
      </c>
      <c r="J17" s="36">
        <v>0.2</v>
      </c>
      <c r="K17" s="36">
        <v>4800</v>
      </c>
      <c r="L17" s="36">
        <v>10</v>
      </c>
      <c r="M17" s="10"/>
    </row>
    <row r="18" spans="1:13" ht="24">
      <c r="A18" s="29">
        <v>16</v>
      </c>
      <c r="B18" s="36" t="s">
        <v>237</v>
      </c>
      <c r="C18" s="36" t="s">
        <v>238</v>
      </c>
      <c r="D18" s="36" t="s">
        <v>239</v>
      </c>
      <c r="E18" s="36" t="s">
        <v>240</v>
      </c>
      <c r="F18" s="36" t="s">
        <v>241</v>
      </c>
      <c r="G18" s="36" t="s">
        <v>242</v>
      </c>
      <c r="H18" s="36">
        <v>15</v>
      </c>
      <c r="I18" s="33" t="s">
        <v>169</v>
      </c>
      <c r="J18" s="44">
        <v>1</v>
      </c>
      <c r="K18" s="36"/>
      <c r="L18" s="36">
        <v>15</v>
      </c>
      <c r="M18" s="36"/>
    </row>
    <row r="19" spans="1:13" ht="24">
      <c r="A19" s="29">
        <v>17</v>
      </c>
      <c r="B19" s="36" t="s">
        <v>243</v>
      </c>
      <c r="C19" s="36" t="s">
        <v>244</v>
      </c>
      <c r="D19" s="36" t="s">
        <v>245</v>
      </c>
      <c r="E19" s="36">
        <v>2012.12</v>
      </c>
      <c r="F19" s="36" t="s">
        <v>246</v>
      </c>
      <c r="G19" s="36" t="s">
        <v>247</v>
      </c>
      <c r="H19" s="36">
        <v>15</v>
      </c>
      <c r="I19" s="33"/>
      <c r="J19" s="44"/>
      <c r="K19" s="36"/>
      <c r="L19" s="36">
        <v>15</v>
      </c>
      <c r="M19" s="36" t="s">
        <v>248</v>
      </c>
    </row>
    <row r="20" spans="1:13" ht="60">
      <c r="A20" s="29">
        <v>18</v>
      </c>
      <c r="B20" s="36" t="s">
        <v>234</v>
      </c>
      <c r="C20" s="36" t="s">
        <v>303</v>
      </c>
      <c r="D20" s="36" t="s">
        <v>304</v>
      </c>
      <c r="E20" s="36" t="s">
        <v>305</v>
      </c>
      <c r="F20" s="36" t="s">
        <v>306</v>
      </c>
      <c r="G20" s="36" t="s">
        <v>307</v>
      </c>
      <c r="H20" s="36">
        <v>50</v>
      </c>
      <c r="I20" s="50" t="s">
        <v>318</v>
      </c>
      <c r="J20" s="36">
        <v>0.7</v>
      </c>
      <c r="K20" s="36">
        <v>6500</v>
      </c>
      <c r="L20" s="36">
        <v>1</v>
      </c>
      <c r="M20" s="36">
        <v>35</v>
      </c>
    </row>
    <row r="21" spans="1:13" ht="60">
      <c r="A21" s="29">
        <v>19</v>
      </c>
      <c r="B21" s="36" t="s">
        <v>308</v>
      </c>
      <c r="C21" s="36" t="s">
        <v>303</v>
      </c>
      <c r="D21" s="36" t="s">
        <v>304</v>
      </c>
      <c r="E21" s="36" t="s">
        <v>309</v>
      </c>
      <c r="F21" s="36" t="s">
        <v>306</v>
      </c>
      <c r="G21" s="36" t="s">
        <v>310</v>
      </c>
      <c r="H21" s="36">
        <v>50</v>
      </c>
      <c r="I21" s="50" t="s">
        <v>319</v>
      </c>
      <c r="J21" s="36">
        <v>0.3</v>
      </c>
      <c r="K21" s="36">
        <v>6500</v>
      </c>
      <c r="L21" s="36">
        <v>1</v>
      </c>
      <c r="M21" s="36">
        <v>15</v>
      </c>
    </row>
    <row r="22" spans="1:13" ht="36">
      <c r="A22" s="29">
        <v>20</v>
      </c>
      <c r="B22" s="36" t="s">
        <v>311</v>
      </c>
      <c r="C22" s="36" t="s">
        <v>312</v>
      </c>
      <c r="D22" s="36" t="s">
        <v>313</v>
      </c>
      <c r="E22" s="36" t="s">
        <v>309</v>
      </c>
      <c r="F22" s="36" t="s">
        <v>306</v>
      </c>
      <c r="G22" s="36" t="s">
        <v>310</v>
      </c>
      <c r="H22" s="36">
        <v>50</v>
      </c>
      <c r="I22" s="50" t="s">
        <v>320</v>
      </c>
      <c r="J22" s="36">
        <v>0.7</v>
      </c>
      <c r="K22" s="36">
        <v>7500</v>
      </c>
      <c r="L22" s="36">
        <v>1</v>
      </c>
      <c r="M22" s="36">
        <v>35</v>
      </c>
    </row>
    <row r="23" spans="1:13" ht="36">
      <c r="A23" s="29">
        <v>21</v>
      </c>
      <c r="B23" s="36" t="s">
        <v>308</v>
      </c>
      <c r="C23" s="36" t="s">
        <v>312</v>
      </c>
      <c r="D23" s="36" t="s">
        <v>314</v>
      </c>
      <c r="E23" s="36" t="s">
        <v>309</v>
      </c>
      <c r="F23" s="36" t="s">
        <v>306</v>
      </c>
      <c r="G23" s="36" t="s">
        <v>310</v>
      </c>
      <c r="H23" s="36">
        <v>50</v>
      </c>
      <c r="I23" s="50" t="s">
        <v>321</v>
      </c>
      <c r="J23" s="36">
        <v>0.3</v>
      </c>
      <c r="K23" s="36">
        <v>7500</v>
      </c>
      <c r="L23" s="36">
        <v>1</v>
      </c>
      <c r="M23" s="36">
        <v>15</v>
      </c>
    </row>
    <row r="24" spans="1:13" ht="23.25">
      <c r="A24" s="29">
        <v>22</v>
      </c>
      <c r="B24" s="36" t="s">
        <v>311</v>
      </c>
      <c r="C24" s="50" t="s">
        <v>329</v>
      </c>
      <c r="D24" s="36" t="s">
        <v>315</v>
      </c>
      <c r="E24" s="36" t="s">
        <v>316</v>
      </c>
      <c r="F24" s="50" t="s">
        <v>352</v>
      </c>
      <c r="G24" s="36" t="s">
        <v>317</v>
      </c>
      <c r="H24" s="36">
        <v>50</v>
      </c>
      <c r="I24" s="50" t="s">
        <v>322</v>
      </c>
      <c r="J24" s="36">
        <v>0.7</v>
      </c>
      <c r="K24" s="36">
        <v>6000</v>
      </c>
      <c r="L24" s="36">
        <v>1</v>
      </c>
      <c r="M24" s="36">
        <v>35</v>
      </c>
    </row>
    <row r="25" spans="1:13" ht="14.25">
      <c r="A25" s="29">
        <v>23</v>
      </c>
      <c r="B25" s="36" t="s">
        <v>308</v>
      </c>
      <c r="C25" s="50" t="s">
        <v>329</v>
      </c>
      <c r="D25" s="36" t="s">
        <v>315</v>
      </c>
      <c r="E25" s="36" t="s">
        <v>316</v>
      </c>
      <c r="F25" s="50" t="s">
        <v>352</v>
      </c>
      <c r="G25" s="36" t="s">
        <v>317</v>
      </c>
      <c r="H25" s="36">
        <v>50</v>
      </c>
      <c r="I25" s="50" t="s">
        <v>323</v>
      </c>
      <c r="J25" s="36">
        <v>0.3</v>
      </c>
      <c r="K25" s="36">
        <v>6000</v>
      </c>
      <c r="L25" s="36">
        <v>1</v>
      </c>
      <c r="M25" s="36">
        <v>15</v>
      </c>
    </row>
    <row r="26" spans="1:13" ht="14.25">
      <c r="A26" s="29">
        <v>24</v>
      </c>
      <c r="B26" s="50" t="s">
        <v>213</v>
      </c>
      <c r="C26" s="50" t="s">
        <v>332</v>
      </c>
      <c r="D26" s="50" t="s">
        <v>165</v>
      </c>
      <c r="E26" s="50" t="s">
        <v>333</v>
      </c>
      <c r="F26" s="50" t="s">
        <v>334</v>
      </c>
      <c r="G26" s="50" t="s">
        <v>168</v>
      </c>
      <c r="H26" s="50">
        <v>15</v>
      </c>
      <c r="I26" s="50" t="s">
        <v>283</v>
      </c>
      <c r="J26" s="50">
        <v>1</v>
      </c>
      <c r="K26" s="50">
        <v>6500</v>
      </c>
      <c r="L26" s="50">
        <v>1</v>
      </c>
      <c r="M26" s="50">
        <v>15</v>
      </c>
    </row>
    <row r="27" spans="1:13" ht="22.5">
      <c r="A27" s="29">
        <v>25</v>
      </c>
      <c r="B27" s="50" t="s">
        <v>351</v>
      </c>
      <c r="C27" s="50" t="s">
        <v>346</v>
      </c>
      <c r="D27" s="50" t="s">
        <v>347</v>
      </c>
      <c r="E27" s="50">
        <v>2013.5</v>
      </c>
      <c r="F27" s="50" t="s">
        <v>353</v>
      </c>
      <c r="G27" s="50" t="s">
        <v>348</v>
      </c>
      <c r="H27" s="50">
        <v>5</v>
      </c>
      <c r="I27" s="50" t="s">
        <v>169</v>
      </c>
      <c r="J27" s="50">
        <v>1</v>
      </c>
      <c r="K27" s="50">
        <v>3000</v>
      </c>
      <c r="L27" s="50">
        <v>5</v>
      </c>
      <c r="M27" s="10"/>
    </row>
    <row r="28" spans="1:13" ht="22.5">
      <c r="A28" s="29">
        <v>26</v>
      </c>
      <c r="B28" s="50" t="s">
        <v>351</v>
      </c>
      <c r="C28" s="50" t="s">
        <v>349</v>
      </c>
      <c r="D28" s="50" t="s">
        <v>350</v>
      </c>
      <c r="E28" s="50">
        <v>2013.5</v>
      </c>
      <c r="F28" s="50" t="s">
        <v>354</v>
      </c>
      <c r="G28" s="50" t="s">
        <v>348</v>
      </c>
      <c r="H28" s="50">
        <v>5</v>
      </c>
      <c r="I28" s="50" t="s">
        <v>169</v>
      </c>
      <c r="J28" s="50">
        <v>1</v>
      </c>
      <c r="K28" s="50">
        <v>3000</v>
      </c>
      <c r="L28" s="50">
        <v>5</v>
      </c>
      <c r="M28" s="10"/>
    </row>
    <row r="29" spans="1:13" ht="22.5">
      <c r="A29" s="29">
        <v>27</v>
      </c>
      <c r="B29" s="50" t="s">
        <v>356</v>
      </c>
      <c r="C29" s="50" t="s">
        <v>357</v>
      </c>
      <c r="D29" s="50" t="s">
        <v>358</v>
      </c>
      <c r="E29" s="50" t="s">
        <v>359</v>
      </c>
      <c r="F29" s="50" t="s">
        <v>360</v>
      </c>
      <c r="G29" s="50" t="s">
        <v>361</v>
      </c>
      <c r="H29" s="50">
        <v>10</v>
      </c>
      <c r="I29" s="39" t="s">
        <v>117</v>
      </c>
      <c r="J29" s="50">
        <v>0.7</v>
      </c>
      <c r="K29" s="50">
        <v>8000</v>
      </c>
      <c r="L29" s="50">
        <v>1</v>
      </c>
      <c r="M29" s="50">
        <v>10</v>
      </c>
    </row>
    <row r="30" spans="1:13" ht="22.5">
      <c r="A30" s="29">
        <v>28</v>
      </c>
      <c r="B30" s="50" t="s">
        <v>141</v>
      </c>
      <c r="C30" s="50" t="s">
        <v>388</v>
      </c>
      <c r="D30" s="50" t="s">
        <v>245</v>
      </c>
      <c r="E30" s="50" t="s">
        <v>166</v>
      </c>
      <c r="F30" s="50" t="s">
        <v>389</v>
      </c>
      <c r="G30" s="50" t="s">
        <v>242</v>
      </c>
      <c r="H30" s="50">
        <v>15</v>
      </c>
      <c r="I30" s="50" t="s">
        <v>390</v>
      </c>
      <c r="J30" s="50">
        <v>1</v>
      </c>
      <c r="K30" s="50">
        <v>4170</v>
      </c>
      <c r="L30" s="50">
        <v>1</v>
      </c>
      <c r="M30" s="50">
        <v>15</v>
      </c>
    </row>
    <row r="31" spans="1:13" ht="22.5">
      <c r="A31" s="29">
        <v>29</v>
      </c>
      <c r="B31" s="50" t="s">
        <v>265</v>
      </c>
      <c r="C31" s="50" t="s">
        <v>396</v>
      </c>
      <c r="D31" s="50" t="s">
        <v>245</v>
      </c>
      <c r="E31" s="50" t="s">
        <v>166</v>
      </c>
      <c r="F31" s="50" t="s">
        <v>389</v>
      </c>
      <c r="G31" s="50" t="s">
        <v>242</v>
      </c>
      <c r="H31" s="50">
        <v>15</v>
      </c>
      <c r="I31" s="50" t="s">
        <v>390</v>
      </c>
      <c r="J31" s="50">
        <v>1</v>
      </c>
      <c r="K31" s="50">
        <v>3880</v>
      </c>
      <c r="L31" s="50">
        <v>1</v>
      </c>
      <c r="M31" s="50">
        <v>15</v>
      </c>
    </row>
    <row r="32" spans="1:13" ht="22.5">
      <c r="A32" s="29">
        <v>30</v>
      </c>
      <c r="B32" s="50" t="s">
        <v>480</v>
      </c>
      <c r="C32" s="50" t="s">
        <v>481</v>
      </c>
      <c r="D32" s="50" t="s">
        <v>245</v>
      </c>
      <c r="E32" s="50" t="s">
        <v>482</v>
      </c>
      <c r="F32" s="50"/>
      <c r="G32" s="50" t="s">
        <v>168</v>
      </c>
      <c r="H32" s="50">
        <v>15</v>
      </c>
      <c r="I32" s="50" t="s">
        <v>284</v>
      </c>
      <c r="J32" s="50">
        <v>1</v>
      </c>
      <c r="K32" s="50">
        <v>3000</v>
      </c>
      <c r="L32" s="50">
        <v>15</v>
      </c>
      <c r="M32" s="50" t="s">
        <v>483</v>
      </c>
    </row>
    <row r="33" spans="1:13" ht="45">
      <c r="A33" s="29">
        <v>31</v>
      </c>
      <c r="B33" s="50" t="s">
        <v>487</v>
      </c>
      <c r="C33" s="50" t="s">
        <v>488</v>
      </c>
      <c r="D33" s="69" t="s">
        <v>489</v>
      </c>
      <c r="E33" s="50" t="s">
        <v>490</v>
      </c>
      <c r="F33" s="69" t="s">
        <v>110</v>
      </c>
      <c r="G33" s="50"/>
      <c r="H33" s="50">
        <v>50</v>
      </c>
      <c r="I33" s="50" t="s">
        <v>169</v>
      </c>
      <c r="J33" s="50">
        <v>1</v>
      </c>
      <c r="K33" s="34"/>
      <c r="L33" s="50">
        <v>50</v>
      </c>
      <c r="M33" s="10"/>
    </row>
    <row r="34" spans="1:13" ht="56.25">
      <c r="A34" s="29">
        <v>32</v>
      </c>
      <c r="B34" s="50" t="s">
        <v>491</v>
      </c>
      <c r="C34" s="50" t="s">
        <v>492</v>
      </c>
      <c r="D34" s="69" t="s">
        <v>499</v>
      </c>
      <c r="E34" s="50" t="s">
        <v>493</v>
      </c>
      <c r="F34" s="69" t="s">
        <v>110</v>
      </c>
      <c r="G34" s="50"/>
      <c r="H34" s="50">
        <v>50</v>
      </c>
      <c r="I34" s="50" t="s">
        <v>494</v>
      </c>
      <c r="J34" s="50">
        <v>0.5</v>
      </c>
      <c r="K34" s="34"/>
      <c r="L34" s="50">
        <v>25</v>
      </c>
      <c r="M34" s="10"/>
    </row>
    <row r="35" spans="1:13" ht="56.25">
      <c r="A35" s="29">
        <v>33</v>
      </c>
      <c r="B35" s="50" t="s">
        <v>495</v>
      </c>
      <c r="C35" s="50" t="s">
        <v>492</v>
      </c>
      <c r="D35" s="69" t="s">
        <v>499</v>
      </c>
      <c r="E35" s="50" t="s">
        <v>493</v>
      </c>
      <c r="F35" s="69" t="s">
        <v>110</v>
      </c>
      <c r="G35" s="50"/>
      <c r="H35" s="50">
        <v>50</v>
      </c>
      <c r="I35" s="50" t="s">
        <v>496</v>
      </c>
      <c r="J35" s="50">
        <v>0.5</v>
      </c>
      <c r="K35" s="34"/>
      <c r="L35" s="50">
        <v>25</v>
      </c>
      <c r="M35" s="10"/>
    </row>
    <row r="36" spans="1:13" ht="45">
      <c r="A36" s="29">
        <v>34</v>
      </c>
      <c r="B36" s="69" t="s">
        <v>487</v>
      </c>
      <c r="C36" s="50" t="s">
        <v>497</v>
      </c>
      <c r="D36" s="69" t="s">
        <v>500</v>
      </c>
      <c r="E36" s="50" t="s">
        <v>493</v>
      </c>
      <c r="F36" s="69" t="s">
        <v>110</v>
      </c>
      <c r="G36" s="50"/>
      <c r="H36" s="50">
        <v>50</v>
      </c>
      <c r="I36" s="50" t="s">
        <v>498</v>
      </c>
      <c r="J36" s="50">
        <v>1</v>
      </c>
      <c r="K36" s="34"/>
      <c r="L36" s="50">
        <v>50</v>
      </c>
      <c r="M36" s="10"/>
    </row>
    <row r="37" spans="1:13" ht="14.25">
      <c r="A37" s="29">
        <v>35</v>
      </c>
      <c r="B37" s="69" t="s">
        <v>520</v>
      </c>
      <c r="C37" s="69" t="s">
        <v>521</v>
      </c>
      <c r="D37" s="69" t="s">
        <v>522</v>
      </c>
      <c r="E37" s="69" t="s">
        <v>166</v>
      </c>
      <c r="F37" s="69"/>
      <c r="G37" s="69" t="s">
        <v>147</v>
      </c>
      <c r="H37" s="69">
        <v>15</v>
      </c>
      <c r="I37" s="69" t="s">
        <v>283</v>
      </c>
      <c r="J37" s="69">
        <v>1</v>
      </c>
      <c r="K37" s="69">
        <v>8000</v>
      </c>
      <c r="L37" s="69">
        <v>15</v>
      </c>
      <c r="M37" s="10"/>
    </row>
    <row r="38" spans="1:13" ht="22.5">
      <c r="A38" s="29">
        <v>36</v>
      </c>
      <c r="B38" s="69" t="s">
        <v>527</v>
      </c>
      <c r="C38" s="69" t="s">
        <v>528</v>
      </c>
      <c r="D38" s="69" t="s">
        <v>529</v>
      </c>
      <c r="E38" s="69">
        <v>2013.1</v>
      </c>
      <c r="F38" s="69">
        <v>2013.1</v>
      </c>
      <c r="G38" s="69" t="s">
        <v>530</v>
      </c>
      <c r="H38" s="69"/>
      <c r="I38" s="69">
        <v>1</v>
      </c>
      <c r="J38" s="69"/>
      <c r="K38" s="69"/>
      <c r="L38" s="69">
        <v>15</v>
      </c>
      <c r="M38" s="10"/>
    </row>
    <row r="39" spans="1:13" ht="14.25" customHeight="1">
      <c r="A39" s="29">
        <v>37</v>
      </c>
      <c r="B39" s="87" t="s">
        <v>542</v>
      </c>
      <c r="C39" s="127" t="s">
        <v>543</v>
      </c>
      <c r="D39" s="123" t="s">
        <v>544</v>
      </c>
      <c r="E39" s="129" t="s">
        <v>545</v>
      </c>
      <c r="F39" s="123"/>
      <c r="G39" s="123" t="s">
        <v>546</v>
      </c>
      <c r="H39" s="123">
        <v>50</v>
      </c>
      <c r="I39" s="89" t="s">
        <v>547</v>
      </c>
      <c r="J39" s="90">
        <v>0.7</v>
      </c>
      <c r="K39" s="123">
        <v>8000</v>
      </c>
      <c r="L39" s="123">
        <v>1</v>
      </c>
      <c r="M39" s="78">
        <v>35</v>
      </c>
    </row>
    <row r="40" spans="1:13" ht="14.25">
      <c r="A40" s="29">
        <v>38</v>
      </c>
      <c r="B40" s="78" t="s">
        <v>548</v>
      </c>
      <c r="C40" s="128"/>
      <c r="D40" s="124"/>
      <c r="E40" s="130"/>
      <c r="F40" s="124"/>
      <c r="G40" s="124"/>
      <c r="H40" s="124"/>
      <c r="I40" s="89" t="s">
        <v>549</v>
      </c>
      <c r="J40" s="91">
        <v>0.3</v>
      </c>
      <c r="K40" s="124"/>
      <c r="L40" s="124"/>
      <c r="M40" s="78">
        <v>15</v>
      </c>
    </row>
    <row r="41" spans="1:13" ht="36">
      <c r="A41" s="29">
        <v>39</v>
      </c>
      <c r="B41" s="92" t="s">
        <v>550</v>
      </c>
      <c r="C41" s="121" t="s">
        <v>551</v>
      </c>
      <c r="D41" s="121" t="s">
        <v>552</v>
      </c>
      <c r="E41" s="122">
        <v>2013.6</v>
      </c>
      <c r="F41" s="121">
        <v>18</v>
      </c>
      <c r="G41" s="123" t="s">
        <v>553</v>
      </c>
      <c r="H41" s="123"/>
      <c r="I41" s="89" t="s">
        <v>547</v>
      </c>
      <c r="J41" s="90">
        <v>0</v>
      </c>
      <c r="K41" s="121">
        <v>8000</v>
      </c>
      <c r="L41" s="121">
        <v>1</v>
      </c>
      <c r="M41" s="91">
        <f>H41*J41</f>
        <v>0</v>
      </c>
    </row>
    <row r="42" spans="1:13" ht="14.25">
      <c r="A42" s="29">
        <v>40</v>
      </c>
      <c r="B42" s="87" t="s">
        <v>554</v>
      </c>
      <c r="C42" s="121"/>
      <c r="D42" s="121"/>
      <c r="E42" s="121"/>
      <c r="F42" s="121"/>
      <c r="G42" s="124"/>
      <c r="H42" s="124"/>
      <c r="I42" s="89" t="s">
        <v>555</v>
      </c>
      <c r="J42" s="90">
        <v>1</v>
      </c>
      <c r="K42" s="121">
        <v>8000</v>
      </c>
      <c r="L42" s="121">
        <v>1</v>
      </c>
      <c r="M42" s="93">
        <v>5</v>
      </c>
    </row>
    <row r="43" spans="1:13" ht="22.5">
      <c r="A43" s="29">
        <v>41</v>
      </c>
      <c r="B43" s="69" t="s">
        <v>592</v>
      </c>
      <c r="C43" s="69" t="s">
        <v>593</v>
      </c>
      <c r="D43" s="69" t="s">
        <v>594</v>
      </c>
      <c r="E43" s="69" t="s">
        <v>172</v>
      </c>
      <c r="F43" s="69" t="s">
        <v>595</v>
      </c>
      <c r="G43" s="69" t="s">
        <v>147</v>
      </c>
      <c r="H43" s="69">
        <v>30</v>
      </c>
      <c r="I43" s="29" t="s">
        <v>82</v>
      </c>
      <c r="J43" s="69">
        <v>0.6</v>
      </c>
      <c r="K43" s="69">
        <v>7000</v>
      </c>
      <c r="L43" s="69">
        <v>1</v>
      </c>
      <c r="M43" s="69">
        <v>21</v>
      </c>
    </row>
    <row r="44" spans="1:13" ht="27.75" customHeight="1">
      <c r="A44" s="29">
        <v>42</v>
      </c>
      <c r="B44" s="69" t="s">
        <v>233</v>
      </c>
      <c r="C44" s="119" t="s">
        <v>760</v>
      </c>
      <c r="D44" s="69" t="s">
        <v>647</v>
      </c>
      <c r="E44" s="69" t="s">
        <v>648</v>
      </c>
      <c r="F44" s="69">
        <v>4</v>
      </c>
      <c r="G44" s="69" t="s">
        <v>649</v>
      </c>
      <c r="H44" s="69">
        <v>50</v>
      </c>
      <c r="I44" s="69" t="s">
        <v>650</v>
      </c>
      <c r="J44" s="69">
        <v>1</v>
      </c>
      <c r="K44" s="69">
        <v>8500</v>
      </c>
      <c r="L44" s="69">
        <v>1</v>
      </c>
      <c r="M44" s="69">
        <v>50</v>
      </c>
    </row>
  </sheetData>
  <sheetProtection/>
  <mergeCells count="17">
    <mergeCell ref="A1:M1"/>
    <mergeCell ref="C39:C40"/>
    <mergeCell ref="D39:D40"/>
    <mergeCell ref="E39:E40"/>
    <mergeCell ref="F39:F40"/>
    <mergeCell ref="G39:G40"/>
    <mergeCell ref="H39:H40"/>
    <mergeCell ref="K39:K40"/>
    <mergeCell ref="L39:L40"/>
    <mergeCell ref="K41:K42"/>
    <mergeCell ref="L41:L42"/>
    <mergeCell ref="C41:C42"/>
    <mergeCell ref="D41:D42"/>
    <mergeCell ref="E41:E42"/>
    <mergeCell ref="F41:F42"/>
    <mergeCell ref="G41:G42"/>
    <mergeCell ref="H41:H4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79">
      <selection activeCell="H72" sqref="H72"/>
    </sheetView>
  </sheetViews>
  <sheetFormatPr defaultColWidth="9.00390625" defaultRowHeight="14.25"/>
  <cols>
    <col min="1" max="1" width="6.875" style="6" customWidth="1"/>
    <col min="2" max="2" width="6.75390625" style="6" customWidth="1"/>
    <col min="3" max="3" width="29.875" style="0" customWidth="1"/>
    <col min="4" max="4" width="6.25390625" style="0" customWidth="1"/>
    <col min="5" max="5" width="10.625" style="0" customWidth="1"/>
    <col min="6" max="6" width="9.875" style="0" customWidth="1"/>
    <col min="7" max="7" width="6.25390625" style="22" customWidth="1"/>
    <col min="8" max="8" width="7.50390625" style="6" customWidth="1"/>
    <col min="9" max="9" width="5.75390625" style="0" customWidth="1"/>
    <col min="10" max="10" width="5.00390625" style="0" customWidth="1"/>
    <col min="11" max="11" width="9.625" style="0" customWidth="1"/>
    <col min="12" max="12" width="5.50390625" style="6" customWidth="1"/>
    <col min="13" max="14" width="5.625" style="23" customWidth="1"/>
    <col min="15" max="15" width="7.00390625" style="6" customWidth="1"/>
    <col min="16" max="16" width="8.375" style="13" customWidth="1"/>
  </cols>
  <sheetData>
    <row r="1" spans="1:16" ht="32.25" customHeight="1">
      <c r="A1" s="131" t="s">
        <v>768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</row>
    <row r="2" spans="1:16" ht="24.75">
      <c r="A2" s="17" t="s">
        <v>0</v>
      </c>
      <c r="B2" s="17" t="s">
        <v>3</v>
      </c>
      <c r="C2" s="17" t="s">
        <v>53</v>
      </c>
      <c r="D2" s="17" t="s">
        <v>54</v>
      </c>
      <c r="E2" s="18" t="s">
        <v>55</v>
      </c>
      <c r="F2" s="18" t="s">
        <v>56</v>
      </c>
      <c r="G2" s="17" t="s">
        <v>62</v>
      </c>
      <c r="H2" s="17" t="s">
        <v>69</v>
      </c>
      <c r="I2" s="19" t="s">
        <v>8</v>
      </c>
      <c r="J2" s="17" t="s">
        <v>57</v>
      </c>
      <c r="K2" s="17" t="s">
        <v>58</v>
      </c>
      <c r="L2" s="17" t="s">
        <v>59</v>
      </c>
      <c r="M2" s="20" t="s">
        <v>60</v>
      </c>
      <c r="N2" s="20" t="s">
        <v>80</v>
      </c>
      <c r="O2" s="17" t="s">
        <v>61</v>
      </c>
      <c r="P2" s="21" t="s">
        <v>67</v>
      </c>
    </row>
    <row r="3" spans="1:16" ht="34.5" customHeight="1">
      <c r="A3" s="17">
        <v>1</v>
      </c>
      <c r="B3" s="47" t="s">
        <v>84</v>
      </c>
      <c r="C3" s="32" t="s">
        <v>86</v>
      </c>
      <c r="D3" s="32" t="s">
        <v>85</v>
      </c>
      <c r="E3" s="32" t="s">
        <v>87</v>
      </c>
      <c r="F3" s="32" t="s">
        <v>88</v>
      </c>
      <c r="G3" s="47" t="s">
        <v>272</v>
      </c>
      <c r="H3" s="32">
        <v>15</v>
      </c>
      <c r="I3" s="32" t="s">
        <v>89</v>
      </c>
      <c r="J3" s="32">
        <v>1</v>
      </c>
      <c r="K3" s="32">
        <v>1</v>
      </c>
      <c r="L3" s="32">
        <v>6</v>
      </c>
      <c r="M3" s="32"/>
      <c r="N3" s="32">
        <v>2</v>
      </c>
      <c r="O3" s="32">
        <v>8</v>
      </c>
      <c r="P3" s="21"/>
    </row>
    <row r="4" spans="1:16" ht="14.25">
      <c r="A4" s="17">
        <v>2</v>
      </c>
      <c r="B4" s="32" t="s">
        <v>140</v>
      </c>
      <c r="C4" s="32" t="s">
        <v>136</v>
      </c>
      <c r="D4" s="32" t="s">
        <v>103</v>
      </c>
      <c r="E4" s="32">
        <v>2011.6</v>
      </c>
      <c r="F4" s="32">
        <v>2013.4</v>
      </c>
      <c r="G4" s="32" t="s">
        <v>137</v>
      </c>
      <c r="H4" s="32">
        <v>8</v>
      </c>
      <c r="I4" s="33" t="s">
        <v>138</v>
      </c>
      <c r="J4" s="32">
        <v>1</v>
      </c>
      <c r="K4" s="32" t="s">
        <v>139</v>
      </c>
      <c r="L4" s="32"/>
      <c r="M4" s="32">
        <v>4.8</v>
      </c>
      <c r="N4" s="28"/>
      <c r="O4" s="32">
        <v>4.8</v>
      </c>
      <c r="P4" s="21"/>
    </row>
    <row r="5" spans="1:16" ht="33.75">
      <c r="A5" s="17">
        <v>3</v>
      </c>
      <c r="B5" s="46" t="s">
        <v>463</v>
      </c>
      <c r="C5" s="46" t="s">
        <v>464</v>
      </c>
      <c r="D5" s="46" t="s">
        <v>463</v>
      </c>
      <c r="E5" s="46">
        <v>2013.1</v>
      </c>
      <c r="F5" s="46">
        <v>2015.12</v>
      </c>
      <c r="G5" s="47" t="s">
        <v>465</v>
      </c>
      <c r="H5" s="46">
        <v>40</v>
      </c>
      <c r="I5" s="46">
        <v>1</v>
      </c>
      <c r="J5" s="46"/>
      <c r="K5" s="46">
        <v>8</v>
      </c>
      <c r="L5" s="49" t="s">
        <v>466</v>
      </c>
      <c r="M5" s="46"/>
      <c r="N5" s="46"/>
      <c r="O5" s="32">
        <v>32</v>
      </c>
      <c r="P5" s="21"/>
    </row>
    <row r="6" spans="1:16" ht="36">
      <c r="A6" s="17">
        <v>4</v>
      </c>
      <c r="B6" s="41" t="s">
        <v>142</v>
      </c>
      <c r="C6" s="41" t="s">
        <v>156</v>
      </c>
      <c r="D6" s="41" t="s">
        <v>142</v>
      </c>
      <c r="E6" s="41">
        <v>2012.6</v>
      </c>
      <c r="F6" s="41">
        <v>2013.6</v>
      </c>
      <c r="G6" s="41" t="s">
        <v>157</v>
      </c>
      <c r="H6" s="41">
        <v>15</v>
      </c>
      <c r="I6" s="41">
        <v>1</v>
      </c>
      <c r="J6" s="41"/>
      <c r="K6" s="41">
        <v>1</v>
      </c>
      <c r="M6" s="36" t="s">
        <v>158</v>
      </c>
      <c r="N6" s="36"/>
      <c r="O6" s="36">
        <v>10.2</v>
      </c>
      <c r="P6" s="21"/>
    </row>
    <row r="7" spans="1:16" ht="14.25">
      <c r="A7" s="17">
        <v>5</v>
      </c>
      <c r="B7" s="41" t="s">
        <v>177</v>
      </c>
      <c r="C7" s="41" t="s">
        <v>189</v>
      </c>
      <c r="D7" s="41" t="s">
        <v>177</v>
      </c>
      <c r="E7" s="41" t="s">
        <v>190</v>
      </c>
      <c r="F7" s="41" t="s">
        <v>191</v>
      </c>
      <c r="G7" s="41" t="s">
        <v>192</v>
      </c>
      <c r="H7" s="41">
        <v>8</v>
      </c>
      <c r="I7" s="41" t="s">
        <v>193</v>
      </c>
      <c r="J7" s="41">
        <v>1</v>
      </c>
      <c r="K7" s="41" t="s">
        <v>194</v>
      </c>
      <c r="L7" s="41">
        <v>3.2</v>
      </c>
      <c r="M7" s="41"/>
      <c r="N7" s="41">
        <v>1.2</v>
      </c>
      <c r="O7" s="41">
        <v>4.4</v>
      </c>
      <c r="P7" s="21"/>
    </row>
    <row r="8" spans="1:16" ht="14.25">
      <c r="A8" s="17">
        <v>6</v>
      </c>
      <c r="B8" s="41" t="s">
        <v>177</v>
      </c>
      <c r="C8" s="41" t="s">
        <v>195</v>
      </c>
      <c r="D8" s="41" t="s">
        <v>177</v>
      </c>
      <c r="E8" s="41" t="s">
        <v>196</v>
      </c>
      <c r="F8" s="41" t="s">
        <v>197</v>
      </c>
      <c r="G8" s="41" t="s">
        <v>192</v>
      </c>
      <c r="H8" s="41">
        <v>4</v>
      </c>
      <c r="I8" s="41" t="s">
        <v>198</v>
      </c>
      <c r="J8" s="41">
        <v>1</v>
      </c>
      <c r="K8" s="41" t="s">
        <v>199</v>
      </c>
      <c r="L8" s="41">
        <v>1.6</v>
      </c>
      <c r="M8" s="41"/>
      <c r="N8" s="41">
        <v>0.6</v>
      </c>
      <c r="O8" s="41">
        <v>2.2</v>
      </c>
      <c r="P8" s="21"/>
    </row>
    <row r="9" spans="1:16" ht="14.25">
      <c r="A9" s="17">
        <v>7</v>
      </c>
      <c r="B9" s="41" t="s">
        <v>177</v>
      </c>
      <c r="C9" s="41" t="s">
        <v>200</v>
      </c>
      <c r="D9" s="41" t="s">
        <v>201</v>
      </c>
      <c r="E9" s="41" t="s">
        <v>202</v>
      </c>
      <c r="F9" s="41" t="s">
        <v>203</v>
      </c>
      <c r="G9" s="41" t="s">
        <v>204</v>
      </c>
      <c r="H9" s="41"/>
      <c r="I9" s="41" t="s">
        <v>205</v>
      </c>
      <c r="J9" s="41">
        <v>1</v>
      </c>
      <c r="K9" s="41">
        <v>0.5</v>
      </c>
      <c r="L9" s="41"/>
      <c r="M9" s="41"/>
      <c r="N9" s="41">
        <v>1</v>
      </c>
      <c r="O9" s="41">
        <v>1</v>
      </c>
      <c r="P9" s="21"/>
    </row>
    <row r="10" spans="1:16" ht="22.5">
      <c r="A10" s="17">
        <v>8</v>
      </c>
      <c r="B10" s="46" t="s">
        <v>179</v>
      </c>
      <c r="C10" s="46" t="s">
        <v>596</v>
      </c>
      <c r="D10" s="41" t="s">
        <v>179</v>
      </c>
      <c r="E10" s="41">
        <v>2012.12</v>
      </c>
      <c r="F10" s="41"/>
      <c r="G10" s="41" t="s">
        <v>187</v>
      </c>
      <c r="H10" s="41">
        <v>100</v>
      </c>
      <c r="I10" s="68" t="s">
        <v>630</v>
      </c>
      <c r="J10" s="41"/>
      <c r="K10" s="41" t="s">
        <v>188</v>
      </c>
      <c r="L10" s="41"/>
      <c r="M10" s="41"/>
      <c r="N10" s="41">
        <v>50</v>
      </c>
      <c r="O10" s="41">
        <v>50</v>
      </c>
      <c r="P10" s="47" t="s">
        <v>83</v>
      </c>
    </row>
    <row r="11" spans="1:16" ht="22.5">
      <c r="A11" s="17">
        <v>9</v>
      </c>
      <c r="B11" s="46" t="s">
        <v>92</v>
      </c>
      <c r="C11" s="41" t="s">
        <v>206</v>
      </c>
      <c r="D11" s="41" t="s">
        <v>179</v>
      </c>
      <c r="E11" s="41">
        <v>2012.12</v>
      </c>
      <c r="F11" s="41"/>
      <c r="G11" s="41" t="s">
        <v>187</v>
      </c>
      <c r="H11" s="41">
        <v>100</v>
      </c>
      <c r="I11" s="68" t="s">
        <v>631</v>
      </c>
      <c r="J11" s="41"/>
      <c r="K11" s="41" t="s">
        <v>188</v>
      </c>
      <c r="L11" s="41"/>
      <c r="M11" s="41"/>
      <c r="N11" s="41">
        <v>10</v>
      </c>
      <c r="O11" s="41">
        <v>10</v>
      </c>
      <c r="P11" s="47" t="s">
        <v>83</v>
      </c>
    </row>
    <row r="12" spans="1:16" ht="22.5">
      <c r="A12" s="17">
        <v>10</v>
      </c>
      <c r="B12" s="46" t="s">
        <v>588</v>
      </c>
      <c r="C12" s="41" t="s">
        <v>206</v>
      </c>
      <c r="D12" s="41" t="s">
        <v>179</v>
      </c>
      <c r="E12" s="41">
        <v>2012.12</v>
      </c>
      <c r="F12" s="41"/>
      <c r="G12" s="41" t="s">
        <v>187</v>
      </c>
      <c r="H12" s="41">
        <v>100</v>
      </c>
      <c r="I12" s="68" t="s">
        <v>632</v>
      </c>
      <c r="J12" s="41"/>
      <c r="K12" s="41" t="s">
        <v>188</v>
      </c>
      <c r="L12" s="41"/>
      <c r="M12" s="41"/>
      <c r="N12" s="41">
        <v>5</v>
      </c>
      <c r="O12" s="41">
        <v>10</v>
      </c>
      <c r="P12" s="47" t="s">
        <v>83</v>
      </c>
    </row>
    <row r="13" spans="1:16" ht="22.5">
      <c r="A13" s="17">
        <v>11</v>
      </c>
      <c r="B13" s="46" t="s">
        <v>598</v>
      </c>
      <c r="C13" s="41" t="s">
        <v>206</v>
      </c>
      <c r="D13" s="41" t="s">
        <v>179</v>
      </c>
      <c r="E13" s="41">
        <v>2012.12</v>
      </c>
      <c r="F13" s="41"/>
      <c r="G13" s="41" t="s">
        <v>187</v>
      </c>
      <c r="H13" s="41">
        <v>100</v>
      </c>
      <c r="I13" s="68" t="s">
        <v>633</v>
      </c>
      <c r="J13" s="41"/>
      <c r="K13" s="41" t="s">
        <v>188</v>
      </c>
      <c r="L13" s="41"/>
      <c r="M13" s="41"/>
      <c r="N13" s="41">
        <v>10</v>
      </c>
      <c r="O13" s="41">
        <v>10</v>
      </c>
      <c r="P13" s="47" t="s">
        <v>83</v>
      </c>
    </row>
    <row r="14" spans="1:16" ht="22.5">
      <c r="A14" s="17">
        <v>12</v>
      </c>
      <c r="B14" s="46" t="s">
        <v>177</v>
      </c>
      <c r="C14" s="41" t="s">
        <v>206</v>
      </c>
      <c r="D14" s="41" t="s">
        <v>179</v>
      </c>
      <c r="E14" s="41">
        <v>2012.12</v>
      </c>
      <c r="F14" s="41"/>
      <c r="G14" s="41" t="s">
        <v>187</v>
      </c>
      <c r="H14" s="41">
        <v>100</v>
      </c>
      <c r="I14" s="68" t="s">
        <v>634</v>
      </c>
      <c r="J14" s="41"/>
      <c r="K14" s="41" t="s">
        <v>188</v>
      </c>
      <c r="L14" s="41"/>
      <c r="M14" s="41"/>
      <c r="N14" s="41">
        <v>10</v>
      </c>
      <c r="O14" s="41">
        <v>5</v>
      </c>
      <c r="P14" s="47" t="s">
        <v>83</v>
      </c>
    </row>
    <row r="15" spans="1:16" ht="22.5">
      <c r="A15" s="17">
        <v>13</v>
      </c>
      <c r="B15" s="46" t="s">
        <v>235</v>
      </c>
      <c r="C15" s="41" t="s">
        <v>206</v>
      </c>
      <c r="D15" s="41" t="s">
        <v>179</v>
      </c>
      <c r="E15" s="41">
        <v>2012.12</v>
      </c>
      <c r="F15" s="41"/>
      <c r="G15" s="41" t="s">
        <v>187</v>
      </c>
      <c r="H15" s="41">
        <v>100</v>
      </c>
      <c r="I15" s="68" t="s">
        <v>636</v>
      </c>
      <c r="J15" s="41"/>
      <c r="K15" s="41" t="s">
        <v>188</v>
      </c>
      <c r="L15" s="41"/>
      <c r="M15" s="41"/>
      <c r="N15" s="41">
        <v>5</v>
      </c>
      <c r="O15" s="41">
        <v>5</v>
      </c>
      <c r="P15" s="47" t="s">
        <v>83</v>
      </c>
    </row>
    <row r="16" spans="1:16" ht="22.5">
      <c r="A16" s="17">
        <v>14</v>
      </c>
      <c r="B16" s="46" t="s">
        <v>207</v>
      </c>
      <c r="C16" s="41" t="s">
        <v>206</v>
      </c>
      <c r="D16" s="41" t="s">
        <v>179</v>
      </c>
      <c r="E16" s="41">
        <v>2012.12</v>
      </c>
      <c r="F16" s="41"/>
      <c r="G16" s="41" t="s">
        <v>187</v>
      </c>
      <c r="H16" s="41">
        <v>100</v>
      </c>
      <c r="I16" s="68" t="s">
        <v>637</v>
      </c>
      <c r="J16" s="41"/>
      <c r="K16" s="41" t="s">
        <v>188</v>
      </c>
      <c r="L16" s="41"/>
      <c r="M16" s="41"/>
      <c r="N16" s="41">
        <v>5</v>
      </c>
      <c r="O16" s="41">
        <v>5</v>
      </c>
      <c r="P16" s="47" t="s">
        <v>83</v>
      </c>
    </row>
    <row r="17" spans="1:16" ht="22.5">
      <c r="A17" s="17">
        <v>15</v>
      </c>
      <c r="B17" s="46" t="s">
        <v>597</v>
      </c>
      <c r="C17" s="41" t="s">
        <v>206</v>
      </c>
      <c r="D17" s="41" t="s">
        <v>179</v>
      </c>
      <c r="E17" s="41">
        <v>2012.12</v>
      </c>
      <c r="F17" s="41"/>
      <c r="G17" s="41" t="s">
        <v>187</v>
      </c>
      <c r="H17" s="41">
        <v>100</v>
      </c>
      <c r="I17" s="68" t="s">
        <v>638</v>
      </c>
      <c r="J17" s="41"/>
      <c r="K17" s="41" t="s">
        <v>188</v>
      </c>
      <c r="L17" s="41"/>
      <c r="M17" s="41"/>
      <c r="N17" s="41">
        <v>5</v>
      </c>
      <c r="O17" s="41">
        <v>5</v>
      </c>
      <c r="P17" s="47" t="s">
        <v>83</v>
      </c>
    </row>
    <row r="18" spans="1:16" ht="22.5">
      <c r="A18" s="17">
        <v>16</v>
      </c>
      <c r="B18" s="41" t="s">
        <v>179</v>
      </c>
      <c r="C18" s="41" t="s">
        <v>214</v>
      </c>
      <c r="D18" s="36" t="s">
        <v>179</v>
      </c>
      <c r="E18" s="33">
        <v>2012.12</v>
      </c>
      <c r="F18" s="40"/>
      <c r="G18" s="36" t="s">
        <v>187</v>
      </c>
      <c r="H18" s="36">
        <v>192</v>
      </c>
      <c r="I18" s="68" t="s">
        <v>620</v>
      </c>
      <c r="J18" s="36"/>
      <c r="K18" s="36" t="s">
        <v>208</v>
      </c>
      <c r="L18" s="36"/>
      <c r="M18" s="42"/>
      <c r="N18" s="42">
        <v>92</v>
      </c>
      <c r="O18" s="42">
        <v>92</v>
      </c>
      <c r="P18" s="47" t="s">
        <v>83</v>
      </c>
    </row>
    <row r="19" spans="1:16" ht="22.5">
      <c r="A19" s="17">
        <v>17</v>
      </c>
      <c r="B19" s="46" t="s">
        <v>599</v>
      </c>
      <c r="C19" s="41" t="s">
        <v>215</v>
      </c>
      <c r="D19" s="36" t="s">
        <v>179</v>
      </c>
      <c r="E19" s="41">
        <v>2012.12</v>
      </c>
      <c r="F19" s="41"/>
      <c r="G19" s="36" t="s">
        <v>187</v>
      </c>
      <c r="H19" s="36">
        <v>192</v>
      </c>
      <c r="I19" s="68" t="s">
        <v>621</v>
      </c>
      <c r="J19" s="41"/>
      <c r="K19" s="36" t="s">
        <v>224</v>
      </c>
      <c r="L19" s="41"/>
      <c r="M19" s="41"/>
      <c r="N19" s="41">
        <v>5</v>
      </c>
      <c r="O19" s="41">
        <v>5</v>
      </c>
      <c r="P19" s="47" t="s">
        <v>83</v>
      </c>
    </row>
    <row r="20" spans="1:16" ht="22.5">
      <c r="A20" s="17">
        <v>18</v>
      </c>
      <c r="B20" s="46" t="s">
        <v>141</v>
      </c>
      <c r="C20" s="41" t="s">
        <v>216</v>
      </c>
      <c r="D20" s="36" t="s">
        <v>179</v>
      </c>
      <c r="E20" s="41">
        <v>2012.12</v>
      </c>
      <c r="F20" s="41"/>
      <c r="G20" s="36" t="s">
        <v>187</v>
      </c>
      <c r="H20" s="36">
        <v>192</v>
      </c>
      <c r="I20" s="68" t="s">
        <v>622</v>
      </c>
      <c r="J20" s="41"/>
      <c r="K20" s="36" t="s">
        <v>225</v>
      </c>
      <c r="L20" s="41"/>
      <c r="M20" s="41"/>
      <c r="N20" s="41">
        <v>10</v>
      </c>
      <c r="O20" s="41">
        <v>10</v>
      </c>
      <c r="P20" s="47" t="s">
        <v>83</v>
      </c>
    </row>
    <row r="21" spans="1:16" ht="22.5">
      <c r="A21" s="17">
        <v>19</v>
      </c>
      <c r="B21" s="46" t="s">
        <v>234</v>
      </c>
      <c r="C21" s="41" t="s">
        <v>217</v>
      </c>
      <c r="D21" s="36" t="s">
        <v>179</v>
      </c>
      <c r="E21" s="41">
        <v>2012.12</v>
      </c>
      <c r="F21" s="41"/>
      <c r="G21" s="36" t="s">
        <v>187</v>
      </c>
      <c r="H21" s="36">
        <v>192</v>
      </c>
      <c r="I21" s="68" t="s">
        <v>623</v>
      </c>
      <c r="J21" s="41"/>
      <c r="K21" s="36" t="s">
        <v>226</v>
      </c>
      <c r="L21" s="41"/>
      <c r="M21" s="41"/>
      <c r="N21" s="41">
        <v>10</v>
      </c>
      <c r="O21" s="41">
        <v>10</v>
      </c>
      <c r="P21" s="47" t="s">
        <v>83</v>
      </c>
    </row>
    <row r="22" spans="1:16" ht="22.5">
      <c r="A22" s="17">
        <v>20</v>
      </c>
      <c r="B22" s="46" t="s">
        <v>209</v>
      </c>
      <c r="C22" s="41" t="s">
        <v>218</v>
      </c>
      <c r="D22" s="36" t="s">
        <v>179</v>
      </c>
      <c r="E22" s="41">
        <v>2012.12</v>
      </c>
      <c r="F22" s="41"/>
      <c r="G22" s="36" t="s">
        <v>187</v>
      </c>
      <c r="H22" s="36">
        <v>192</v>
      </c>
      <c r="I22" s="68" t="s">
        <v>624</v>
      </c>
      <c r="J22" s="41"/>
      <c r="K22" s="36" t="s">
        <v>227</v>
      </c>
      <c r="L22" s="41"/>
      <c r="M22" s="41"/>
      <c r="N22" s="41">
        <v>10</v>
      </c>
      <c r="O22" s="41">
        <v>10</v>
      </c>
      <c r="P22" s="47" t="s">
        <v>83</v>
      </c>
    </row>
    <row r="23" spans="1:16" ht="22.5">
      <c r="A23" s="17">
        <v>21</v>
      </c>
      <c r="B23" s="46" t="s">
        <v>210</v>
      </c>
      <c r="C23" s="41" t="s">
        <v>219</v>
      </c>
      <c r="D23" s="36" t="s">
        <v>179</v>
      </c>
      <c r="E23" s="41">
        <v>2012.12</v>
      </c>
      <c r="F23" s="41"/>
      <c r="G23" s="36" t="s">
        <v>187</v>
      </c>
      <c r="H23" s="36">
        <v>192</v>
      </c>
      <c r="I23" s="68" t="s">
        <v>625</v>
      </c>
      <c r="J23" s="41"/>
      <c r="K23" s="36" t="s">
        <v>228</v>
      </c>
      <c r="L23" s="41"/>
      <c r="M23" s="41"/>
      <c r="N23" s="41">
        <v>15</v>
      </c>
      <c r="O23" s="41">
        <v>15</v>
      </c>
      <c r="P23" s="47" t="s">
        <v>83</v>
      </c>
    </row>
    <row r="24" spans="1:16" ht="22.5">
      <c r="A24" s="17">
        <v>22</v>
      </c>
      <c r="B24" s="46" t="s">
        <v>211</v>
      </c>
      <c r="C24" s="41" t="s">
        <v>220</v>
      </c>
      <c r="D24" s="36" t="s">
        <v>179</v>
      </c>
      <c r="E24" s="41">
        <v>2012.12</v>
      </c>
      <c r="F24" s="41"/>
      <c r="G24" s="36" t="s">
        <v>187</v>
      </c>
      <c r="H24" s="36">
        <v>192</v>
      </c>
      <c r="I24" s="68" t="s">
        <v>626</v>
      </c>
      <c r="J24" s="41"/>
      <c r="K24" s="36" t="s">
        <v>229</v>
      </c>
      <c r="L24" s="41"/>
      <c r="M24" s="41"/>
      <c r="N24" s="41">
        <v>10</v>
      </c>
      <c r="O24" s="41">
        <v>10</v>
      </c>
      <c r="P24" s="47" t="s">
        <v>83</v>
      </c>
    </row>
    <row r="25" spans="1:16" ht="22.5">
      <c r="A25" s="17">
        <v>23</v>
      </c>
      <c r="B25" s="46" t="s">
        <v>212</v>
      </c>
      <c r="C25" s="41" t="s">
        <v>221</v>
      </c>
      <c r="D25" s="36" t="s">
        <v>179</v>
      </c>
      <c r="E25" s="41">
        <v>2012.12</v>
      </c>
      <c r="F25" s="41"/>
      <c r="G25" s="36" t="s">
        <v>187</v>
      </c>
      <c r="H25" s="36">
        <v>192</v>
      </c>
      <c r="I25" s="68" t="s">
        <v>627</v>
      </c>
      <c r="J25" s="41"/>
      <c r="K25" s="36" t="s">
        <v>230</v>
      </c>
      <c r="L25" s="41"/>
      <c r="M25" s="41"/>
      <c r="N25" s="41">
        <v>10</v>
      </c>
      <c r="O25" s="41">
        <v>10</v>
      </c>
      <c r="P25" s="47" t="s">
        <v>83</v>
      </c>
    </row>
    <row r="26" spans="1:16" ht="22.5">
      <c r="A26" s="17">
        <v>24</v>
      </c>
      <c r="B26" s="46" t="s">
        <v>600</v>
      </c>
      <c r="C26" s="41" t="s">
        <v>222</v>
      </c>
      <c r="D26" s="36" t="s">
        <v>179</v>
      </c>
      <c r="E26" s="41">
        <v>2012.12</v>
      </c>
      <c r="F26" s="41"/>
      <c r="G26" s="36" t="s">
        <v>187</v>
      </c>
      <c r="H26" s="36">
        <v>192</v>
      </c>
      <c r="I26" s="68" t="s">
        <v>628</v>
      </c>
      <c r="J26" s="41"/>
      <c r="K26" s="36" t="s">
        <v>231</v>
      </c>
      <c r="L26" s="41"/>
      <c r="M26" s="41"/>
      <c r="N26" s="41">
        <v>20</v>
      </c>
      <c r="O26" s="41">
        <v>20</v>
      </c>
      <c r="P26" s="47" t="s">
        <v>83</v>
      </c>
    </row>
    <row r="27" spans="1:16" ht="22.5">
      <c r="A27" s="17">
        <v>25</v>
      </c>
      <c r="B27" s="46" t="s">
        <v>213</v>
      </c>
      <c r="C27" s="41" t="s">
        <v>223</v>
      </c>
      <c r="D27" s="36" t="s">
        <v>179</v>
      </c>
      <c r="E27" s="41">
        <v>2012.12</v>
      </c>
      <c r="F27" s="41"/>
      <c r="G27" s="36" t="s">
        <v>187</v>
      </c>
      <c r="H27" s="36">
        <v>192</v>
      </c>
      <c r="I27" s="68" t="s">
        <v>629</v>
      </c>
      <c r="J27" s="41"/>
      <c r="K27" s="36" t="s">
        <v>232</v>
      </c>
      <c r="L27" s="41"/>
      <c r="M27" s="41"/>
      <c r="N27" s="41">
        <v>10</v>
      </c>
      <c r="O27" s="41">
        <v>10</v>
      </c>
      <c r="P27" s="47" t="s">
        <v>83</v>
      </c>
    </row>
    <row r="28" spans="1:16" ht="14.25">
      <c r="A28" s="17">
        <v>26</v>
      </c>
      <c r="B28" s="36" t="s">
        <v>250</v>
      </c>
      <c r="C28" s="36" t="s">
        <v>251</v>
      </c>
      <c r="D28" s="36" t="s">
        <v>250</v>
      </c>
      <c r="E28" s="33">
        <v>2010.1</v>
      </c>
      <c r="F28" s="33">
        <v>2013.01</v>
      </c>
      <c r="G28" s="36" t="s">
        <v>249</v>
      </c>
      <c r="H28" s="36">
        <v>15</v>
      </c>
      <c r="I28" s="43">
        <v>0.16666666666666666</v>
      </c>
      <c r="J28" s="36"/>
      <c r="K28" s="36">
        <v>0</v>
      </c>
      <c r="L28" s="36">
        <v>0</v>
      </c>
      <c r="M28" s="42">
        <v>9</v>
      </c>
      <c r="N28" s="42"/>
      <c r="O28" s="36">
        <v>9</v>
      </c>
      <c r="P28" s="45"/>
    </row>
    <row r="29" spans="1:16" ht="14.25">
      <c r="A29" s="17">
        <v>27</v>
      </c>
      <c r="B29" s="36" t="s">
        <v>250</v>
      </c>
      <c r="C29" s="36" t="s">
        <v>252</v>
      </c>
      <c r="D29" s="36" t="s">
        <v>250</v>
      </c>
      <c r="E29" s="33">
        <v>2013.3</v>
      </c>
      <c r="F29" s="40"/>
      <c r="G29" s="36" t="s">
        <v>176</v>
      </c>
      <c r="H29" s="36">
        <v>8</v>
      </c>
      <c r="I29" s="43">
        <v>0.2</v>
      </c>
      <c r="J29" s="36"/>
      <c r="K29" s="36"/>
      <c r="L29" s="36">
        <v>3.2</v>
      </c>
      <c r="M29" s="42">
        <v>0</v>
      </c>
      <c r="N29" s="42"/>
      <c r="O29" s="36">
        <v>3.2</v>
      </c>
      <c r="P29" s="45"/>
    </row>
    <row r="30" spans="1:16" ht="24">
      <c r="A30" s="17">
        <v>28</v>
      </c>
      <c r="B30" s="36" t="s">
        <v>250</v>
      </c>
      <c r="C30" s="36" t="s">
        <v>253</v>
      </c>
      <c r="D30" s="36" t="s">
        <v>250</v>
      </c>
      <c r="E30" s="33">
        <v>2013.1</v>
      </c>
      <c r="F30" s="40"/>
      <c r="G30" s="36" t="s">
        <v>176</v>
      </c>
      <c r="H30" s="36">
        <v>2</v>
      </c>
      <c r="I30" s="43">
        <v>0.2</v>
      </c>
      <c r="J30" s="36"/>
      <c r="K30" s="36"/>
      <c r="L30" s="36">
        <v>0.8</v>
      </c>
      <c r="M30" s="42">
        <v>0</v>
      </c>
      <c r="N30" s="42"/>
      <c r="O30" s="36">
        <v>0.8</v>
      </c>
      <c r="P30" s="45"/>
    </row>
    <row r="31" spans="1:16" ht="14.25">
      <c r="A31" s="17">
        <v>29</v>
      </c>
      <c r="B31" s="36" t="s">
        <v>250</v>
      </c>
      <c r="C31" s="36" t="s">
        <v>254</v>
      </c>
      <c r="D31" s="36" t="s">
        <v>250</v>
      </c>
      <c r="E31" s="33" t="s">
        <v>255</v>
      </c>
      <c r="F31" s="33">
        <v>2013.3</v>
      </c>
      <c r="G31" s="36" t="s">
        <v>176</v>
      </c>
      <c r="H31" s="36">
        <v>4</v>
      </c>
      <c r="I31" s="43">
        <v>0.16666666666666666</v>
      </c>
      <c r="J31" s="36"/>
      <c r="K31" s="36"/>
      <c r="L31" s="36">
        <v>0</v>
      </c>
      <c r="M31" s="42">
        <v>2.4</v>
      </c>
      <c r="N31" s="42"/>
      <c r="O31" s="36">
        <v>2.4</v>
      </c>
      <c r="P31" s="45"/>
    </row>
    <row r="32" spans="1:16" ht="36">
      <c r="A32" s="17">
        <v>30</v>
      </c>
      <c r="B32" s="17" t="s">
        <v>292</v>
      </c>
      <c r="C32" s="17" t="s">
        <v>293</v>
      </c>
      <c r="D32" s="17" t="s">
        <v>292</v>
      </c>
      <c r="E32" s="30" t="s">
        <v>294</v>
      </c>
      <c r="F32" s="30" t="s">
        <v>295</v>
      </c>
      <c r="G32" s="17" t="s">
        <v>296</v>
      </c>
      <c r="H32" s="17">
        <v>15</v>
      </c>
      <c r="I32" s="19">
        <v>0.125</v>
      </c>
      <c r="J32" s="17"/>
      <c r="K32" s="17">
        <v>0</v>
      </c>
      <c r="L32" s="17">
        <v>0</v>
      </c>
      <c r="M32" s="20">
        <v>9</v>
      </c>
      <c r="N32" s="20">
        <v>0</v>
      </c>
      <c r="O32" s="17">
        <v>5</v>
      </c>
      <c r="P32" s="21" t="s">
        <v>297</v>
      </c>
    </row>
    <row r="33" spans="1:16" ht="36">
      <c r="A33" s="17">
        <v>31</v>
      </c>
      <c r="B33" s="17" t="s">
        <v>298</v>
      </c>
      <c r="C33" s="17" t="s">
        <v>293</v>
      </c>
      <c r="D33" s="17" t="s">
        <v>292</v>
      </c>
      <c r="E33" s="30" t="s">
        <v>294</v>
      </c>
      <c r="F33" s="30" t="s">
        <v>295</v>
      </c>
      <c r="G33" s="17" t="s">
        <v>296</v>
      </c>
      <c r="H33" s="17">
        <v>15</v>
      </c>
      <c r="I33" s="30" t="s">
        <v>299</v>
      </c>
      <c r="J33" s="17"/>
      <c r="K33" s="17">
        <v>0</v>
      </c>
      <c r="L33" s="17">
        <v>0</v>
      </c>
      <c r="M33" s="20">
        <v>9</v>
      </c>
      <c r="N33" s="20">
        <v>0</v>
      </c>
      <c r="O33" s="17">
        <v>4</v>
      </c>
      <c r="P33" s="21" t="s">
        <v>297</v>
      </c>
    </row>
    <row r="34" spans="1:16" ht="14.25">
      <c r="A34" s="17">
        <v>32</v>
      </c>
      <c r="B34" s="17" t="s">
        <v>300</v>
      </c>
      <c r="C34" s="17" t="s">
        <v>301</v>
      </c>
      <c r="D34" s="17" t="s">
        <v>300</v>
      </c>
      <c r="E34" s="30">
        <v>2013.1</v>
      </c>
      <c r="F34" s="18"/>
      <c r="G34" s="17" t="s">
        <v>302</v>
      </c>
      <c r="H34" s="17">
        <v>2</v>
      </c>
      <c r="I34" s="19">
        <v>0.2</v>
      </c>
      <c r="J34" s="17"/>
      <c r="K34" s="17"/>
      <c r="L34" s="17">
        <v>0.8</v>
      </c>
      <c r="M34" s="20">
        <v>0</v>
      </c>
      <c r="N34" s="20"/>
      <c r="O34" s="17">
        <v>0.8</v>
      </c>
      <c r="P34" s="21"/>
    </row>
    <row r="35" spans="1:16" ht="36">
      <c r="A35" s="17">
        <v>33</v>
      </c>
      <c r="B35" s="51" t="s">
        <v>324</v>
      </c>
      <c r="C35" s="17" t="s">
        <v>328</v>
      </c>
      <c r="D35" s="51" t="s">
        <v>324</v>
      </c>
      <c r="E35" s="52" t="s">
        <v>325</v>
      </c>
      <c r="F35" s="53"/>
      <c r="G35" s="51" t="s">
        <v>326</v>
      </c>
      <c r="H35" s="51">
        <v>2</v>
      </c>
      <c r="I35" s="54">
        <v>0.2</v>
      </c>
      <c r="J35" s="51">
        <v>1</v>
      </c>
      <c r="K35" s="51">
        <v>0.15</v>
      </c>
      <c r="L35" s="51">
        <v>2</v>
      </c>
      <c r="M35" s="55"/>
      <c r="N35" s="55"/>
      <c r="O35" s="55">
        <v>2</v>
      </c>
      <c r="P35" s="55" t="s">
        <v>327</v>
      </c>
    </row>
    <row r="36" spans="1:16" ht="24">
      <c r="A36" s="17">
        <v>34</v>
      </c>
      <c r="B36" s="51" t="s">
        <v>355</v>
      </c>
      <c r="C36" s="17" t="s">
        <v>362</v>
      </c>
      <c r="D36" s="17" t="s">
        <v>355</v>
      </c>
      <c r="E36" s="17" t="s">
        <v>87</v>
      </c>
      <c r="F36" s="17"/>
      <c r="G36" s="17" t="s">
        <v>277</v>
      </c>
      <c r="H36" s="17"/>
      <c r="I36" s="17" t="s">
        <v>107</v>
      </c>
      <c r="J36" s="17">
        <v>1</v>
      </c>
      <c r="K36" s="17">
        <v>0.3</v>
      </c>
      <c r="L36" s="17">
        <v>1.6</v>
      </c>
      <c r="M36" s="17"/>
      <c r="N36" s="17">
        <v>0.6</v>
      </c>
      <c r="O36" s="17">
        <v>2.2</v>
      </c>
      <c r="P36" s="21"/>
    </row>
    <row r="37" spans="1:16" ht="14.25">
      <c r="A37" s="17">
        <v>35</v>
      </c>
      <c r="B37" s="17" t="s">
        <v>368</v>
      </c>
      <c r="C37" s="17" t="s">
        <v>378</v>
      </c>
      <c r="D37" s="17" t="s">
        <v>368</v>
      </c>
      <c r="E37" s="17">
        <v>2012.03</v>
      </c>
      <c r="F37" s="17"/>
      <c r="G37" s="17" t="s">
        <v>379</v>
      </c>
      <c r="H37" s="17">
        <v>12</v>
      </c>
      <c r="I37" s="17"/>
      <c r="J37" s="17"/>
      <c r="K37" s="17" t="s">
        <v>367</v>
      </c>
      <c r="L37" s="17"/>
      <c r="M37" s="17"/>
      <c r="N37" s="17">
        <v>8</v>
      </c>
      <c r="O37" s="17">
        <f>SUM(N37)</f>
        <v>8</v>
      </c>
      <c r="P37" s="21"/>
    </row>
    <row r="38" spans="1:16" ht="14.25">
      <c r="A38" s="17">
        <v>36</v>
      </c>
      <c r="B38" s="17" t="s">
        <v>581</v>
      </c>
      <c r="C38" s="17" t="s">
        <v>378</v>
      </c>
      <c r="D38" s="17" t="s">
        <v>368</v>
      </c>
      <c r="E38" s="17">
        <v>2013.03</v>
      </c>
      <c r="F38" s="17"/>
      <c r="G38" s="17" t="s">
        <v>379</v>
      </c>
      <c r="H38" s="17">
        <v>12</v>
      </c>
      <c r="I38" s="17"/>
      <c r="J38" s="17"/>
      <c r="K38" s="17" t="s">
        <v>582</v>
      </c>
      <c r="L38" s="17"/>
      <c r="M38" s="17"/>
      <c r="N38" s="17">
        <v>4</v>
      </c>
      <c r="O38" s="17">
        <v>4</v>
      </c>
      <c r="P38" s="21"/>
    </row>
    <row r="39" spans="1:16" ht="24">
      <c r="A39" s="17">
        <v>37</v>
      </c>
      <c r="B39" s="17" t="s">
        <v>368</v>
      </c>
      <c r="C39" s="17" t="s">
        <v>380</v>
      </c>
      <c r="D39" s="17" t="s">
        <v>368</v>
      </c>
      <c r="E39" s="17">
        <v>2012.12</v>
      </c>
      <c r="F39" s="17">
        <v>2013.06</v>
      </c>
      <c r="G39" s="17" t="s">
        <v>379</v>
      </c>
      <c r="H39" s="17">
        <v>18.4</v>
      </c>
      <c r="I39" s="17"/>
      <c r="J39" s="17"/>
      <c r="K39" s="17" t="s">
        <v>370</v>
      </c>
      <c r="L39" s="17"/>
      <c r="M39" s="17"/>
      <c r="N39" s="17">
        <v>12.4</v>
      </c>
      <c r="O39" s="17">
        <f>SUM(N39)</f>
        <v>12.4</v>
      </c>
      <c r="P39" s="21"/>
    </row>
    <row r="40" spans="1:16" ht="24">
      <c r="A40" s="17">
        <v>38</v>
      </c>
      <c r="B40" s="17" t="s">
        <v>581</v>
      </c>
      <c r="C40" s="17" t="s">
        <v>380</v>
      </c>
      <c r="D40" s="17" t="s">
        <v>368</v>
      </c>
      <c r="E40" s="17">
        <v>2012.12</v>
      </c>
      <c r="F40" s="17">
        <v>2013.06</v>
      </c>
      <c r="G40" s="17" t="s">
        <v>379</v>
      </c>
      <c r="H40" s="17">
        <v>18.4</v>
      </c>
      <c r="I40" s="17"/>
      <c r="J40" s="17"/>
      <c r="K40" s="17" t="s">
        <v>370</v>
      </c>
      <c r="L40" s="17"/>
      <c r="M40" s="17"/>
      <c r="N40" s="17">
        <v>6</v>
      </c>
      <c r="O40" s="17">
        <f>SUM(N40)</f>
        <v>6</v>
      </c>
      <c r="P40" s="21"/>
    </row>
    <row r="41" spans="1:16" ht="14.25">
      <c r="A41" s="17">
        <v>39</v>
      </c>
      <c r="B41" s="17" t="s">
        <v>368</v>
      </c>
      <c r="C41" s="17" t="s">
        <v>381</v>
      </c>
      <c r="D41" s="17" t="s">
        <v>368</v>
      </c>
      <c r="E41" s="17">
        <v>2013.02</v>
      </c>
      <c r="F41" s="17">
        <v>2013.06</v>
      </c>
      <c r="G41" s="17" t="s">
        <v>379</v>
      </c>
      <c r="H41" s="17">
        <v>11.2</v>
      </c>
      <c r="I41" s="17"/>
      <c r="J41" s="17"/>
      <c r="K41" s="17" t="s">
        <v>371</v>
      </c>
      <c r="L41" s="17"/>
      <c r="M41" s="17"/>
      <c r="N41" s="17">
        <v>11.2</v>
      </c>
      <c r="O41" s="17">
        <f>SUM(N41)</f>
        <v>11.2</v>
      </c>
      <c r="P41" s="21"/>
    </row>
    <row r="42" spans="1:16" ht="14.25">
      <c r="A42" s="17">
        <v>40</v>
      </c>
      <c r="B42" s="17" t="s">
        <v>368</v>
      </c>
      <c r="C42" s="17" t="s">
        <v>372</v>
      </c>
      <c r="D42" s="17" t="s">
        <v>368</v>
      </c>
      <c r="E42" s="17">
        <v>2012.11</v>
      </c>
      <c r="F42" s="17"/>
      <c r="G42" s="17" t="s">
        <v>379</v>
      </c>
      <c r="H42" s="17">
        <v>110.4</v>
      </c>
      <c r="I42" s="17"/>
      <c r="J42" s="17"/>
      <c r="K42" s="17" t="s">
        <v>373</v>
      </c>
      <c r="L42" s="17"/>
      <c r="M42" s="17"/>
      <c r="N42" s="17">
        <v>55.4</v>
      </c>
      <c r="O42" s="17">
        <f>SUM(N42)</f>
        <v>55.4</v>
      </c>
      <c r="P42" s="21"/>
    </row>
    <row r="43" spans="1:16" ht="14.25">
      <c r="A43" s="17">
        <v>41</v>
      </c>
      <c r="B43" s="17" t="s">
        <v>384</v>
      </c>
      <c r="C43" s="17" t="s">
        <v>372</v>
      </c>
      <c r="D43" s="17" t="s">
        <v>368</v>
      </c>
      <c r="E43" s="17">
        <v>2012.11</v>
      </c>
      <c r="F43" s="17"/>
      <c r="G43" s="17" t="s">
        <v>379</v>
      </c>
      <c r="H43" s="17">
        <v>110.4</v>
      </c>
      <c r="I43" s="17"/>
      <c r="J43" s="17"/>
      <c r="K43" s="17" t="s">
        <v>373</v>
      </c>
      <c r="L43" s="17"/>
      <c r="M43" s="17"/>
      <c r="N43" s="17">
        <v>20</v>
      </c>
      <c r="O43" s="17">
        <v>20</v>
      </c>
      <c r="P43" s="21"/>
    </row>
    <row r="44" spans="1:16" ht="14.25">
      <c r="A44" s="17">
        <v>42</v>
      </c>
      <c r="B44" s="17" t="s">
        <v>385</v>
      </c>
      <c r="C44" s="17" t="s">
        <v>372</v>
      </c>
      <c r="D44" s="17" t="s">
        <v>368</v>
      </c>
      <c r="E44" s="17">
        <v>2012.11</v>
      </c>
      <c r="F44" s="17"/>
      <c r="G44" s="17" t="s">
        <v>379</v>
      </c>
      <c r="H44" s="17">
        <v>110.4</v>
      </c>
      <c r="I44" s="17"/>
      <c r="J44" s="17"/>
      <c r="K44" s="17" t="s">
        <v>373</v>
      </c>
      <c r="L44" s="17"/>
      <c r="M44" s="17"/>
      <c r="N44" s="17">
        <v>10</v>
      </c>
      <c r="O44" s="17">
        <f>SUM(N44)</f>
        <v>10</v>
      </c>
      <c r="P44" s="21"/>
    </row>
    <row r="45" spans="1:16" ht="14.25">
      <c r="A45" s="17">
        <v>43</v>
      </c>
      <c r="B45" s="17" t="s">
        <v>376</v>
      </c>
      <c r="C45" s="17" t="s">
        <v>372</v>
      </c>
      <c r="D45" s="17" t="s">
        <v>368</v>
      </c>
      <c r="E45" s="17">
        <v>2012.11</v>
      </c>
      <c r="F45" s="17"/>
      <c r="G45" s="17" t="s">
        <v>379</v>
      </c>
      <c r="H45" s="17">
        <v>110.4</v>
      </c>
      <c r="I45" s="17"/>
      <c r="J45" s="17"/>
      <c r="K45" s="17" t="s">
        <v>373</v>
      </c>
      <c r="L45" s="17"/>
      <c r="M45" s="17"/>
      <c r="N45" s="17">
        <v>10</v>
      </c>
      <c r="O45" s="17">
        <f>SUM(N45)</f>
        <v>10</v>
      </c>
      <c r="P45" s="21"/>
    </row>
    <row r="46" spans="1:16" ht="14.25">
      <c r="A46" s="17">
        <v>44</v>
      </c>
      <c r="B46" s="17" t="s">
        <v>411</v>
      </c>
      <c r="C46" s="17" t="s">
        <v>372</v>
      </c>
      <c r="D46" s="17" t="s">
        <v>368</v>
      </c>
      <c r="E46" s="17">
        <v>2012.11</v>
      </c>
      <c r="F46" s="17"/>
      <c r="G46" s="17" t="s">
        <v>379</v>
      </c>
      <c r="H46" s="17">
        <v>110.4</v>
      </c>
      <c r="I46" s="17"/>
      <c r="J46" s="17"/>
      <c r="K46" s="17" t="s">
        <v>373</v>
      </c>
      <c r="L46" s="17"/>
      <c r="M46" s="17"/>
      <c r="N46" s="17">
        <v>10</v>
      </c>
      <c r="O46" s="17">
        <f>SUM(N46)</f>
        <v>10</v>
      </c>
      <c r="P46" s="21"/>
    </row>
    <row r="47" spans="1:16" ht="14.25">
      <c r="A47" s="17">
        <v>45</v>
      </c>
      <c r="B47" s="17" t="s">
        <v>382</v>
      </c>
      <c r="C47" s="17" t="s">
        <v>372</v>
      </c>
      <c r="D47" s="17" t="s">
        <v>368</v>
      </c>
      <c r="E47" s="17">
        <v>2012.11</v>
      </c>
      <c r="F47" s="17"/>
      <c r="G47" s="17" t="s">
        <v>379</v>
      </c>
      <c r="H47" s="17">
        <v>110.4</v>
      </c>
      <c r="I47" s="17"/>
      <c r="J47" s="17"/>
      <c r="K47" s="17" t="s">
        <v>373</v>
      </c>
      <c r="L47" s="17"/>
      <c r="M47" s="17"/>
      <c r="N47" s="17">
        <v>5</v>
      </c>
      <c r="O47" s="17">
        <v>5</v>
      </c>
      <c r="P47" s="21"/>
    </row>
    <row r="48" spans="1:16" ht="33.75">
      <c r="A48" s="17">
        <v>46</v>
      </c>
      <c r="B48" s="17" t="s">
        <v>467</v>
      </c>
      <c r="C48" s="47" t="s">
        <v>468</v>
      </c>
      <c r="D48" s="17" t="s">
        <v>467</v>
      </c>
      <c r="E48" s="47">
        <v>2012.02</v>
      </c>
      <c r="F48" s="47">
        <v>2013.09</v>
      </c>
      <c r="G48" s="47" t="s">
        <v>450</v>
      </c>
      <c r="H48" s="47">
        <v>64</v>
      </c>
      <c r="I48" s="30" t="s">
        <v>469</v>
      </c>
      <c r="J48" s="47">
        <v>1</v>
      </c>
      <c r="K48" s="47">
        <v>16</v>
      </c>
      <c r="L48" s="47">
        <v>10</v>
      </c>
      <c r="M48" s="47"/>
      <c r="N48" s="47">
        <v>74</v>
      </c>
      <c r="O48" s="47" t="s">
        <v>470</v>
      </c>
      <c r="P48" s="21"/>
    </row>
    <row r="49" spans="1:16" ht="24">
      <c r="A49" s="17">
        <v>47</v>
      </c>
      <c r="B49" s="70" t="s">
        <v>477</v>
      </c>
      <c r="C49" s="70" t="s">
        <v>484</v>
      </c>
      <c r="D49" s="70" t="s">
        <v>477</v>
      </c>
      <c r="E49" s="71" t="s">
        <v>479</v>
      </c>
      <c r="F49" s="71" t="s">
        <v>485</v>
      </c>
      <c r="G49" s="70" t="s">
        <v>486</v>
      </c>
      <c r="H49" s="70">
        <v>8</v>
      </c>
      <c r="I49" s="72">
        <v>0.16666666666666666</v>
      </c>
      <c r="J49" s="70">
        <v>1</v>
      </c>
      <c r="K49" s="70">
        <v>0.5</v>
      </c>
      <c r="L49" s="70">
        <v>3.2</v>
      </c>
      <c r="M49" s="73">
        <v>0</v>
      </c>
      <c r="N49" s="73">
        <v>0</v>
      </c>
      <c r="O49" s="70">
        <v>3.2</v>
      </c>
      <c r="P49" s="21"/>
    </row>
    <row r="50" spans="1:16" ht="36">
      <c r="A50" s="17">
        <v>48</v>
      </c>
      <c r="B50" s="77" t="s">
        <v>535</v>
      </c>
      <c r="C50" s="78" t="s">
        <v>536</v>
      </c>
      <c r="D50" s="77" t="s">
        <v>535</v>
      </c>
      <c r="E50" s="79" t="s">
        <v>537</v>
      </c>
      <c r="F50" s="80"/>
      <c r="G50" s="81" t="s">
        <v>538</v>
      </c>
      <c r="H50" s="82"/>
      <c r="I50" s="83" t="s">
        <v>539</v>
      </c>
      <c r="J50" s="82"/>
      <c r="K50" s="84" t="s">
        <v>540</v>
      </c>
      <c r="L50" s="82"/>
      <c r="M50" s="82"/>
      <c r="N50" s="82"/>
      <c r="O50" s="82">
        <v>20</v>
      </c>
      <c r="P50" s="77" t="s">
        <v>541</v>
      </c>
    </row>
    <row r="51" spans="1:16" ht="14.25">
      <c r="A51" s="17">
        <v>49</v>
      </c>
      <c r="B51" s="17" t="s">
        <v>273</v>
      </c>
      <c r="C51" s="17" t="s">
        <v>274</v>
      </c>
      <c r="D51" s="17" t="s">
        <v>273</v>
      </c>
      <c r="E51" s="30" t="s">
        <v>275</v>
      </c>
      <c r="F51" s="30" t="s">
        <v>276</v>
      </c>
      <c r="G51" s="17" t="s">
        <v>277</v>
      </c>
      <c r="H51" s="17">
        <v>4</v>
      </c>
      <c r="I51" s="48" t="s">
        <v>278</v>
      </c>
      <c r="J51" s="17">
        <v>1</v>
      </c>
      <c r="K51" s="17">
        <v>0.3</v>
      </c>
      <c r="L51" s="17">
        <v>1.6</v>
      </c>
      <c r="M51" s="17"/>
      <c r="N51" s="17">
        <v>0.6</v>
      </c>
      <c r="O51" s="17">
        <v>2.2</v>
      </c>
      <c r="P51" s="21"/>
    </row>
    <row r="52" spans="1:16" ht="24">
      <c r="A52" s="17">
        <v>50</v>
      </c>
      <c r="B52" s="17" t="s">
        <v>273</v>
      </c>
      <c r="C52" s="17" t="s">
        <v>279</v>
      </c>
      <c r="D52" s="17" t="s">
        <v>273</v>
      </c>
      <c r="E52" s="30" t="s">
        <v>280</v>
      </c>
      <c r="F52" s="30" t="s">
        <v>281</v>
      </c>
      <c r="G52" s="17" t="s">
        <v>271</v>
      </c>
      <c r="H52" s="17">
        <v>15</v>
      </c>
      <c r="I52" s="48" t="s">
        <v>278</v>
      </c>
      <c r="J52" s="17">
        <v>1</v>
      </c>
      <c r="K52" s="17">
        <v>1</v>
      </c>
      <c r="L52" s="17">
        <v>6</v>
      </c>
      <c r="M52" s="17"/>
      <c r="N52" s="17">
        <v>2</v>
      </c>
      <c r="O52" s="17">
        <v>8</v>
      </c>
      <c r="P52" s="21"/>
    </row>
    <row r="53" spans="1:16" ht="22.5">
      <c r="A53" s="17">
        <v>51</v>
      </c>
      <c r="B53" s="102" t="s">
        <v>448</v>
      </c>
      <c r="C53" s="102" t="s">
        <v>449</v>
      </c>
      <c r="D53" s="102" t="s">
        <v>448</v>
      </c>
      <c r="E53" s="102">
        <v>2012.11</v>
      </c>
      <c r="F53" s="102">
        <v>2014.5</v>
      </c>
      <c r="G53" s="102" t="s">
        <v>450</v>
      </c>
      <c r="H53" s="102"/>
      <c r="I53" s="103" t="s">
        <v>451</v>
      </c>
      <c r="J53" s="102">
        <v>0.5</v>
      </c>
      <c r="K53" s="102">
        <v>40</v>
      </c>
      <c r="L53" s="102">
        <v>160</v>
      </c>
      <c r="M53" s="102"/>
      <c r="N53" s="102"/>
      <c r="O53" s="102">
        <v>80</v>
      </c>
      <c r="P53" s="47" t="s">
        <v>452</v>
      </c>
    </row>
    <row r="54" spans="1:16" ht="14.25">
      <c r="A54" s="17">
        <v>52</v>
      </c>
      <c r="B54" s="104" t="s">
        <v>453</v>
      </c>
      <c r="C54" s="102" t="s">
        <v>449</v>
      </c>
      <c r="D54" s="102" t="s">
        <v>448</v>
      </c>
      <c r="E54" s="102">
        <v>2012.11</v>
      </c>
      <c r="F54" s="102">
        <v>2014.5</v>
      </c>
      <c r="G54" s="102" t="s">
        <v>450</v>
      </c>
      <c r="H54" s="104"/>
      <c r="I54" s="103" t="s">
        <v>454</v>
      </c>
      <c r="J54" s="104">
        <v>0.1</v>
      </c>
      <c r="K54" s="102">
        <v>40</v>
      </c>
      <c r="L54" s="102">
        <v>160</v>
      </c>
      <c r="M54" s="104"/>
      <c r="N54" s="104"/>
      <c r="O54" s="104">
        <v>16</v>
      </c>
      <c r="P54" s="21"/>
    </row>
    <row r="55" spans="1:16" ht="14.25">
      <c r="A55" s="17">
        <v>53</v>
      </c>
      <c r="B55" s="104" t="s">
        <v>134</v>
      </c>
      <c r="C55" s="102" t="s">
        <v>449</v>
      </c>
      <c r="D55" s="102" t="s">
        <v>178</v>
      </c>
      <c r="E55" s="102">
        <v>2012.11</v>
      </c>
      <c r="F55" s="102">
        <v>2014.5</v>
      </c>
      <c r="G55" s="102" t="s">
        <v>379</v>
      </c>
      <c r="H55" s="104"/>
      <c r="I55" s="103" t="s">
        <v>460</v>
      </c>
      <c r="J55" s="104">
        <v>0.1</v>
      </c>
      <c r="K55" s="104">
        <v>40</v>
      </c>
      <c r="L55" s="104">
        <v>160</v>
      </c>
      <c r="M55" s="104"/>
      <c r="N55" s="104"/>
      <c r="O55" s="104">
        <v>16</v>
      </c>
      <c r="P55" s="21"/>
    </row>
    <row r="56" spans="1:16" ht="14.25">
      <c r="A56" s="17">
        <v>54</v>
      </c>
      <c r="B56" s="104" t="s">
        <v>455</v>
      </c>
      <c r="C56" s="102" t="s">
        <v>449</v>
      </c>
      <c r="D56" s="102" t="s">
        <v>448</v>
      </c>
      <c r="E56" s="102">
        <v>2012.11</v>
      </c>
      <c r="F56" s="102">
        <v>2014.5</v>
      </c>
      <c r="G56" s="102" t="s">
        <v>450</v>
      </c>
      <c r="H56" s="104"/>
      <c r="I56" s="103" t="s">
        <v>456</v>
      </c>
      <c r="J56" s="104">
        <v>0.1</v>
      </c>
      <c r="K56" s="102">
        <v>40</v>
      </c>
      <c r="L56" s="102">
        <v>160</v>
      </c>
      <c r="M56" s="104"/>
      <c r="N56" s="104"/>
      <c r="O56" s="104">
        <v>12</v>
      </c>
      <c r="P56" s="21"/>
    </row>
    <row r="57" spans="1:16" ht="14.25">
      <c r="A57" s="17">
        <v>55</v>
      </c>
      <c r="B57" s="104" t="s">
        <v>457</v>
      </c>
      <c r="C57" s="102" t="s">
        <v>449</v>
      </c>
      <c r="D57" s="102" t="s">
        <v>448</v>
      </c>
      <c r="E57" s="102">
        <v>2012.11</v>
      </c>
      <c r="F57" s="102">
        <v>2014.5</v>
      </c>
      <c r="G57" s="102" t="s">
        <v>450</v>
      </c>
      <c r="H57" s="104"/>
      <c r="I57" s="103" t="s">
        <v>458</v>
      </c>
      <c r="J57" s="104">
        <v>0.1</v>
      </c>
      <c r="K57" s="102">
        <v>40</v>
      </c>
      <c r="L57" s="102">
        <v>160</v>
      </c>
      <c r="M57" s="104"/>
      <c r="N57" s="104"/>
      <c r="O57" s="104">
        <v>12</v>
      </c>
      <c r="P57" s="9"/>
    </row>
    <row r="58" spans="1:16" ht="14.25">
      <c r="A58" s="17">
        <v>56</v>
      </c>
      <c r="B58" s="104" t="s">
        <v>459</v>
      </c>
      <c r="C58" s="102" t="s">
        <v>449</v>
      </c>
      <c r="D58" s="102" t="s">
        <v>448</v>
      </c>
      <c r="E58" s="102">
        <v>2012.11</v>
      </c>
      <c r="F58" s="102">
        <v>2014.5</v>
      </c>
      <c r="G58" s="102" t="s">
        <v>450</v>
      </c>
      <c r="H58" s="104"/>
      <c r="I58" s="103" t="s">
        <v>460</v>
      </c>
      <c r="J58" s="104">
        <v>0.1</v>
      </c>
      <c r="K58" s="104">
        <v>40</v>
      </c>
      <c r="L58" s="104">
        <v>160</v>
      </c>
      <c r="M58" s="104"/>
      <c r="N58" s="104"/>
      <c r="O58" s="104">
        <v>16</v>
      </c>
      <c r="P58" s="9"/>
    </row>
    <row r="59" spans="1:16" ht="14.25">
      <c r="A59" s="17">
        <v>57</v>
      </c>
      <c r="B59" s="102" t="s">
        <v>461</v>
      </c>
      <c r="C59" s="102" t="s">
        <v>449</v>
      </c>
      <c r="D59" s="102" t="s">
        <v>448</v>
      </c>
      <c r="E59" s="102">
        <v>2012.11</v>
      </c>
      <c r="F59" s="102">
        <v>2014.5</v>
      </c>
      <c r="G59" s="102" t="s">
        <v>450</v>
      </c>
      <c r="H59" s="104"/>
      <c r="I59" s="103" t="s">
        <v>462</v>
      </c>
      <c r="J59" s="104">
        <v>0.05</v>
      </c>
      <c r="K59" s="102">
        <v>40</v>
      </c>
      <c r="L59" s="102">
        <v>160</v>
      </c>
      <c r="M59" s="104"/>
      <c r="N59" s="104"/>
      <c r="O59" s="104">
        <v>8</v>
      </c>
      <c r="P59" s="9"/>
    </row>
    <row r="60" spans="1:16" ht="14.25">
      <c r="A60" s="17">
        <v>58</v>
      </c>
      <c r="B60" s="102" t="s">
        <v>644</v>
      </c>
      <c r="C60" s="102" t="s">
        <v>449</v>
      </c>
      <c r="D60" s="102" t="s">
        <v>178</v>
      </c>
      <c r="E60" s="102">
        <v>2012.11</v>
      </c>
      <c r="F60" s="102">
        <v>2014.5</v>
      </c>
      <c r="G60" s="102" t="s">
        <v>379</v>
      </c>
      <c r="H60" s="104"/>
      <c r="I60" s="103" t="s">
        <v>635</v>
      </c>
      <c r="J60" s="104">
        <v>0.05</v>
      </c>
      <c r="K60" s="102">
        <v>40</v>
      </c>
      <c r="L60" s="102">
        <v>160</v>
      </c>
      <c r="M60" s="104"/>
      <c r="N60" s="104"/>
      <c r="O60" s="104">
        <v>8</v>
      </c>
      <c r="P60" s="9"/>
    </row>
    <row r="61" spans="1:16" ht="14.25">
      <c r="A61" s="17">
        <v>59</v>
      </c>
      <c r="B61" s="104" t="s">
        <v>645</v>
      </c>
      <c r="C61" s="102" t="s">
        <v>449</v>
      </c>
      <c r="D61" s="102" t="s">
        <v>178</v>
      </c>
      <c r="E61" s="102">
        <v>2012.11</v>
      </c>
      <c r="F61" s="102">
        <v>2014.5</v>
      </c>
      <c r="G61" s="102" t="s">
        <v>379</v>
      </c>
      <c r="H61" s="104"/>
      <c r="I61" s="103" t="s">
        <v>646</v>
      </c>
      <c r="J61" s="104">
        <v>0.05</v>
      </c>
      <c r="K61" s="102">
        <v>40</v>
      </c>
      <c r="L61" s="102">
        <v>160</v>
      </c>
      <c r="M61" s="104"/>
      <c r="N61" s="104"/>
      <c r="O61" s="104">
        <v>8</v>
      </c>
      <c r="P61" s="9"/>
    </row>
    <row r="62" spans="1:16" ht="22.5">
      <c r="A62" s="17">
        <v>60</v>
      </c>
      <c r="B62" s="47" t="s">
        <v>505</v>
      </c>
      <c r="C62" s="47" t="s">
        <v>506</v>
      </c>
      <c r="D62" s="47" t="s">
        <v>505</v>
      </c>
      <c r="E62" s="47" t="s">
        <v>507</v>
      </c>
      <c r="F62" s="47" t="s">
        <v>508</v>
      </c>
      <c r="G62" s="47" t="s">
        <v>379</v>
      </c>
      <c r="H62" s="47"/>
      <c r="I62" s="68" t="s">
        <v>608</v>
      </c>
      <c r="J62" s="47">
        <v>1</v>
      </c>
      <c r="K62" s="47" t="s">
        <v>509</v>
      </c>
      <c r="L62" s="47"/>
      <c r="M62" s="47"/>
      <c r="N62" s="47">
        <v>20</v>
      </c>
      <c r="O62" s="47">
        <v>20</v>
      </c>
      <c r="P62" s="47" t="s">
        <v>83</v>
      </c>
    </row>
    <row r="63" spans="1:16" ht="22.5">
      <c r="A63" s="17">
        <v>61</v>
      </c>
      <c r="B63" s="47" t="s">
        <v>505</v>
      </c>
      <c r="C63" s="47" t="s">
        <v>510</v>
      </c>
      <c r="D63" s="47" t="s">
        <v>505</v>
      </c>
      <c r="E63" s="47" t="s">
        <v>507</v>
      </c>
      <c r="F63" s="47" t="s">
        <v>508</v>
      </c>
      <c r="G63" s="47" t="s">
        <v>379</v>
      </c>
      <c r="H63" s="47"/>
      <c r="I63" s="68" t="s">
        <v>608</v>
      </c>
      <c r="J63" s="47"/>
      <c r="K63" s="47" t="s">
        <v>511</v>
      </c>
      <c r="L63" s="47"/>
      <c r="M63" s="47"/>
      <c r="N63" s="47">
        <v>66</v>
      </c>
      <c r="O63" s="47">
        <v>66</v>
      </c>
      <c r="P63" s="47" t="s">
        <v>83</v>
      </c>
    </row>
    <row r="64" spans="1:16" ht="22.5">
      <c r="A64" s="17">
        <v>62</v>
      </c>
      <c r="B64" s="47" t="s">
        <v>374</v>
      </c>
      <c r="C64" s="47" t="s">
        <v>510</v>
      </c>
      <c r="D64" s="47" t="s">
        <v>505</v>
      </c>
      <c r="E64" s="47" t="s">
        <v>507</v>
      </c>
      <c r="F64" s="47" t="s">
        <v>508</v>
      </c>
      <c r="G64" s="47" t="s">
        <v>379</v>
      </c>
      <c r="H64" s="47"/>
      <c r="I64" s="68" t="s">
        <v>609</v>
      </c>
      <c r="J64" s="47"/>
      <c r="K64" s="47" t="s">
        <v>511</v>
      </c>
      <c r="L64" s="47"/>
      <c r="M64" s="47"/>
      <c r="N64" s="47">
        <v>10</v>
      </c>
      <c r="O64" s="47">
        <v>10</v>
      </c>
      <c r="P64" s="47" t="s">
        <v>83</v>
      </c>
    </row>
    <row r="65" spans="1:16" ht="22.5">
      <c r="A65" s="17">
        <v>63</v>
      </c>
      <c r="B65" s="47" t="s">
        <v>505</v>
      </c>
      <c r="C65" s="47" t="s">
        <v>512</v>
      </c>
      <c r="D65" s="47" t="s">
        <v>505</v>
      </c>
      <c r="E65" s="47">
        <v>2012.11</v>
      </c>
      <c r="F65" s="47" t="s">
        <v>508</v>
      </c>
      <c r="G65" s="47" t="s">
        <v>379</v>
      </c>
      <c r="H65" s="47"/>
      <c r="I65" s="68" t="s">
        <v>608</v>
      </c>
      <c r="J65" s="47"/>
      <c r="K65" s="47" t="s">
        <v>513</v>
      </c>
      <c r="L65" s="47"/>
      <c r="M65" s="47"/>
      <c r="N65" s="47">
        <v>77</v>
      </c>
      <c r="O65" s="47">
        <v>77</v>
      </c>
      <c r="P65" s="47" t="s">
        <v>83</v>
      </c>
    </row>
    <row r="66" spans="1:16" ht="22.5">
      <c r="A66" s="17">
        <v>64</v>
      </c>
      <c r="B66" s="47" t="s">
        <v>376</v>
      </c>
      <c r="C66" s="47" t="s">
        <v>512</v>
      </c>
      <c r="D66" s="47" t="s">
        <v>505</v>
      </c>
      <c r="E66" s="47">
        <v>2012.11</v>
      </c>
      <c r="F66" s="47" t="s">
        <v>508</v>
      </c>
      <c r="G66" s="47" t="s">
        <v>379</v>
      </c>
      <c r="H66" s="47"/>
      <c r="I66" s="68" t="s">
        <v>610</v>
      </c>
      <c r="J66" s="47"/>
      <c r="K66" s="47" t="s">
        <v>513</v>
      </c>
      <c r="L66" s="47"/>
      <c r="M66" s="47"/>
      <c r="N66" s="47">
        <v>30</v>
      </c>
      <c r="O66" s="47">
        <v>30</v>
      </c>
      <c r="P66" s="47" t="s">
        <v>83</v>
      </c>
    </row>
    <row r="67" spans="1:16" ht="22.5">
      <c r="A67" s="17">
        <v>65</v>
      </c>
      <c r="B67" s="47" t="s">
        <v>516</v>
      </c>
      <c r="C67" s="47" t="s">
        <v>512</v>
      </c>
      <c r="D67" s="47" t="s">
        <v>505</v>
      </c>
      <c r="E67" s="47" t="s">
        <v>507</v>
      </c>
      <c r="F67" s="47" t="s">
        <v>508</v>
      </c>
      <c r="G67" s="47" t="s">
        <v>379</v>
      </c>
      <c r="H67" s="47"/>
      <c r="I67" s="68" t="s">
        <v>611</v>
      </c>
      <c r="J67" s="47"/>
      <c r="K67" s="47" t="s">
        <v>513</v>
      </c>
      <c r="L67" s="47"/>
      <c r="M67" s="47"/>
      <c r="N67" s="47">
        <v>20</v>
      </c>
      <c r="O67" s="47">
        <v>20</v>
      </c>
      <c r="P67" s="47" t="s">
        <v>83</v>
      </c>
    </row>
    <row r="68" spans="1:16" ht="22.5">
      <c r="A68" s="17">
        <v>66</v>
      </c>
      <c r="B68" s="47" t="s">
        <v>517</v>
      </c>
      <c r="C68" s="47" t="s">
        <v>512</v>
      </c>
      <c r="D68" s="47" t="s">
        <v>505</v>
      </c>
      <c r="E68" s="47" t="s">
        <v>507</v>
      </c>
      <c r="F68" s="47">
        <v>2013.12</v>
      </c>
      <c r="G68" s="47" t="s">
        <v>379</v>
      </c>
      <c r="H68" s="47"/>
      <c r="I68" s="68" t="s">
        <v>609</v>
      </c>
      <c r="J68" s="47"/>
      <c r="K68" s="47" t="s">
        <v>513</v>
      </c>
      <c r="L68" s="47"/>
      <c r="M68" s="47"/>
      <c r="N68" s="47">
        <v>25</v>
      </c>
      <c r="O68" s="47">
        <v>25</v>
      </c>
      <c r="P68" s="47" t="s">
        <v>83</v>
      </c>
    </row>
    <row r="69" spans="1:16" ht="22.5">
      <c r="A69" s="17">
        <v>67</v>
      </c>
      <c r="B69" s="47" t="s">
        <v>505</v>
      </c>
      <c r="C69" s="47" t="s">
        <v>514</v>
      </c>
      <c r="D69" s="47" t="s">
        <v>505</v>
      </c>
      <c r="E69" s="47">
        <v>2013.4</v>
      </c>
      <c r="F69" s="47" t="s">
        <v>508</v>
      </c>
      <c r="G69" s="47" t="s">
        <v>379</v>
      </c>
      <c r="H69" s="47"/>
      <c r="I69" s="68">
        <v>1</v>
      </c>
      <c r="J69" s="47">
        <v>1</v>
      </c>
      <c r="K69" s="47" t="s">
        <v>515</v>
      </c>
      <c r="L69" s="47"/>
      <c r="M69" s="47"/>
      <c r="N69" s="47">
        <v>8</v>
      </c>
      <c r="O69" s="47">
        <v>8</v>
      </c>
      <c r="P69" s="47" t="s">
        <v>83</v>
      </c>
    </row>
    <row r="70" spans="1:16" ht="22.5">
      <c r="A70" s="17">
        <v>68</v>
      </c>
      <c r="B70" s="47" t="s">
        <v>412</v>
      </c>
      <c r="C70" s="47" t="s">
        <v>523</v>
      </c>
      <c r="D70" s="47" t="s">
        <v>81</v>
      </c>
      <c r="E70" s="47" t="s">
        <v>524</v>
      </c>
      <c r="F70" s="47" t="s">
        <v>525</v>
      </c>
      <c r="G70" s="47" t="s">
        <v>465</v>
      </c>
      <c r="H70" s="47">
        <v>40</v>
      </c>
      <c r="I70" s="47" t="s">
        <v>278</v>
      </c>
      <c r="J70" s="47">
        <v>1</v>
      </c>
      <c r="K70" s="99" t="s">
        <v>565</v>
      </c>
      <c r="L70" s="47">
        <v>16</v>
      </c>
      <c r="M70" s="47"/>
      <c r="N70" s="47">
        <v>16</v>
      </c>
      <c r="O70" s="47">
        <v>32</v>
      </c>
      <c r="P70" s="47" t="s">
        <v>83</v>
      </c>
    </row>
    <row r="71" spans="1:16" ht="14.25">
      <c r="A71" s="17">
        <v>69</v>
      </c>
      <c r="B71" s="79" t="s">
        <v>542</v>
      </c>
      <c r="C71" s="94" t="s">
        <v>556</v>
      </c>
      <c r="D71" s="94" t="s">
        <v>542</v>
      </c>
      <c r="E71" s="95" t="s">
        <v>557</v>
      </c>
      <c r="F71" s="94"/>
      <c r="G71" s="88" t="s">
        <v>558</v>
      </c>
      <c r="H71" s="88">
        <v>25.6</v>
      </c>
      <c r="I71" s="96" t="s">
        <v>559</v>
      </c>
      <c r="J71" s="88">
        <v>1</v>
      </c>
      <c r="K71" s="88" t="s">
        <v>560</v>
      </c>
      <c r="L71" s="88"/>
      <c r="M71" s="88"/>
      <c r="N71" s="82">
        <v>25.6</v>
      </c>
      <c r="O71" s="82">
        <v>25.6</v>
      </c>
      <c r="P71" s="77"/>
    </row>
    <row r="72" spans="1:16" ht="48">
      <c r="A72" s="17">
        <v>70</v>
      </c>
      <c r="B72" s="78" t="s">
        <v>542</v>
      </c>
      <c r="C72" s="78" t="s">
        <v>561</v>
      </c>
      <c r="D72" s="78" t="s">
        <v>542</v>
      </c>
      <c r="E72" s="97" t="s">
        <v>562</v>
      </c>
      <c r="F72" s="98"/>
      <c r="G72" s="78" t="s">
        <v>563</v>
      </c>
      <c r="H72" s="78">
        <v>8</v>
      </c>
      <c r="I72" s="85" t="s">
        <v>564</v>
      </c>
      <c r="J72" s="78"/>
      <c r="K72" s="78"/>
      <c r="L72" s="78">
        <v>3.2</v>
      </c>
      <c r="M72" s="78"/>
      <c r="N72" s="77"/>
      <c r="O72" s="82">
        <v>3.2</v>
      </c>
      <c r="P72" s="86"/>
    </row>
    <row r="73" spans="1:16" ht="14.25">
      <c r="A73" s="17">
        <v>71</v>
      </c>
      <c r="B73" s="78" t="s">
        <v>575</v>
      </c>
      <c r="C73" s="78" t="s">
        <v>576</v>
      </c>
      <c r="D73" s="78" t="s">
        <v>577</v>
      </c>
      <c r="E73" s="78" t="s">
        <v>578</v>
      </c>
      <c r="F73" s="78"/>
      <c r="G73" s="78" t="s">
        <v>579</v>
      </c>
      <c r="H73" s="78"/>
      <c r="I73" s="78" t="s">
        <v>580</v>
      </c>
      <c r="J73" s="78">
        <v>0.6</v>
      </c>
      <c r="K73" s="78">
        <v>1500</v>
      </c>
      <c r="L73" s="78">
        <v>0.8</v>
      </c>
      <c r="M73" s="78"/>
      <c r="N73" s="78">
        <v>0.3</v>
      </c>
      <c r="O73" s="78">
        <v>1.1</v>
      </c>
      <c r="P73" s="21"/>
    </row>
    <row r="74" spans="1:16" ht="24">
      <c r="A74" s="17">
        <v>72</v>
      </c>
      <c r="B74" s="78" t="s">
        <v>583</v>
      </c>
      <c r="C74" s="78" t="s">
        <v>584</v>
      </c>
      <c r="D74" s="78" t="s">
        <v>583</v>
      </c>
      <c r="E74" s="78" t="s">
        <v>585</v>
      </c>
      <c r="F74" s="78" t="s">
        <v>586</v>
      </c>
      <c r="G74" s="78" t="s">
        <v>558</v>
      </c>
      <c r="H74" s="78">
        <v>15</v>
      </c>
      <c r="I74" s="78" t="s">
        <v>539</v>
      </c>
      <c r="J74" s="78">
        <v>0.7</v>
      </c>
      <c r="K74" s="78">
        <v>3</v>
      </c>
      <c r="L74" s="78">
        <v>6</v>
      </c>
      <c r="M74" s="78"/>
      <c r="N74" s="78">
        <v>12</v>
      </c>
      <c r="O74" s="78">
        <v>8.4</v>
      </c>
      <c r="P74" s="78" t="s">
        <v>587</v>
      </c>
    </row>
    <row r="75" spans="1:16" ht="24">
      <c r="A75" s="17">
        <v>73</v>
      </c>
      <c r="B75" s="78" t="s">
        <v>588</v>
      </c>
      <c r="C75" s="78" t="s">
        <v>584</v>
      </c>
      <c r="D75" s="78" t="s">
        <v>583</v>
      </c>
      <c r="E75" s="78" t="s">
        <v>585</v>
      </c>
      <c r="F75" s="78" t="s">
        <v>586</v>
      </c>
      <c r="G75" s="78" t="s">
        <v>558</v>
      </c>
      <c r="H75" s="78">
        <v>15</v>
      </c>
      <c r="I75" s="78" t="s">
        <v>572</v>
      </c>
      <c r="J75" s="78">
        <v>0.3</v>
      </c>
      <c r="K75" s="78">
        <v>3</v>
      </c>
      <c r="L75" s="78">
        <v>6</v>
      </c>
      <c r="M75" s="78"/>
      <c r="N75" s="78">
        <v>12</v>
      </c>
      <c r="O75" s="78">
        <v>3.6</v>
      </c>
      <c r="P75" s="78" t="s">
        <v>587</v>
      </c>
    </row>
    <row r="76" spans="1:16" ht="24">
      <c r="A76" s="17">
        <v>74</v>
      </c>
      <c r="B76" s="78" t="s">
        <v>583</v>
      </c>
      <c r="C76" s="78" t="s">
        <v>589</v>
      </c>
      <c r="D76" s="78" t="s">
        <v>583</v>
      </c>
      <c r="E76" s="78" t="s">
        <v>590</v>
      </c>
      <c r="F76" s="78" t="s">
        <v>591</v>
      </c>
      <c r="G76" s="78" t="s">
        <v>558</v>
      </c>
      <c r="H76" s="78">
        <v>15</v>
      </c>
      <c r="I76" s="78" t="s">
        <v>539</v>
      </c>
      <c r="J76" s="78">
        <v>0.7</v>
      </c>
      <c r="K76" s="78">
        <v>4</v>
      </c>
      <c r="L76" s="78">
        <v>6</v>
      </c>
      <c r="M76" s="78"/>
      <c r="N76" s="78">
        <v>16</v>
      </c>
      <c r="O76" s="78">
        <v>11.2</v>
      </c>
      <c r="P76" s="78" t="s">
        <v>587</v>
      </c>
    </row>
    <row r="77" spans="1:16" ht="24">
      <c r="A77" s="17">
        <v>75</v>
      </c>
      <c r="B77" s="78" t="s">
        <v>588</v>
      </c>
      <c r="C77" s="78" t="s">
        <v>589</v>
      </c>
      <c r="D77" s="78" t="s">
        <v>583</v>
      </c>
      <c r="E77" s="78" t="s">
        <v>590</v>
      </c>
      <c r="F77" s="78" t="s">
        <v>591</v>
      </c>
      <c r="G77" s="78" t="s">
        <v>558</v>
      </c>
      <c r="H77" s="78">
        <v>15</v>
      </c>
      <c r="I77" s="78" t="s">
        <v>572</v>
      </c>
      <c r="J77" s="78">
        <v>0.3</v>
      </c>
      <c r="K77" s="78">
        <v>4</v>
      </c>
      <c r="L77" s="78">
        <v>6</v>
      </c>
      <c r="M77" s="78"/>
      <c r="N77" s="78">
        <v>16</v>
      </c>
      <c r="O77" s="78">
        <v>4.8</v>
      </c>
      <c r="P77" s="78" t="s">
        <v>587</v>
      </c>
    </row>
    <row r="78" spans="1:16" ht="24">
      <c r="A78" s="17">
        <v>76</v>
      </c>
      <c r="B78" s="78" t="s">
        <v>603</v>
      </c>
      <c r="C78" s="17" t="s">
        <v>602</v>
      </c>
      <c r="D78" s="78" t="s">
        <v>603</v>
      </c>
      <c r="E78" s="41">
        <v>2012.12</v>
      </c>
      <c r="F78" s="18"/>
      <c r="G78" s="78" t="s">
        <v>558</v>
      </c>
      <c r="H78" s="17">
        <v>128</v>
      </c>
      <c r="I78" s="68" t="s">
        <v>451</v>
      </c>
      <c r="J78" s="17"/>
      <c r="K78" s="17">
        <v>32</v>
      </c>
      <c r="L78" s="17"/>
      <c r="M78" s="20"/>
      <c r="N78" s="20"/>
      <c r="O78" s="78">
        <v>63</v>
      </c>
      <c r="P78" s="78" t="s">
        <v>587</v>
      </c>
    </row>
    <row r="79" spans="1:16" ht="24">
      <c r="A79" s="17">
        <v>77</v>
      </c>
      <c r="B79" s="78" t="s">
        <v>604</v>
      </c>
      <c r="C79" s="17" t="s">
        <v>602</v>
      </c>
      <c r="D79" s="78" t="s">
        <v>603</v>
      </c>
      <c r="E79" s="41">
        <v>2012.12</v>
      </c>
      <c r="F79" s="18"/>
      <c r="G79" s="78" t="s">
        <v>558</v>
      </c>
      <c r="H79" s="17">
        <v>128</v>
      </c>
      <c r="I79" s="68" t="s">
        <v>454</v>
      </c>
      <c r="J79" s="17"/>
      <c r="K79" s="17">
        <v>32</v>
      </c>
      <c r="L79" s="17"/>
      <c r="M79" s="20"/>
      <c r="N79" s="20"/>
      <c r="O79" s="78">
        <v>35</v>
      </c>
      <c r="P79" s="78" t="s">
        <v>587</v>
      </c>
    </row>
    <row r="80" spans="1:16" ht="24">
      <c r="A80" s="17">
        <v>78</v>
      </c>
      <c r="B80" s="78" t="s">
        <v>605</v>
      </c>
      <c r="C80" s="17" t="s">
        <v>602</v>
      </c>
      <c r="D80" s="78" t="s">
        <v>603</v>
      </c>
      <c r="E80" s="41">
        <v>2012.12</v>
      </c>
      <c r="F80" s="18"/>
      <c r="G80" s="78" t="s">
        <v>558</v>
      </c>
      <c r="H80" s="17">
        <v>128</v>
      </c>
      <c r="I80" s="68" t="s">
        <v>456</v>
      </c>
      <c r="J80" s="17"/>
      <c r="K80" s="17">
        <v>32</v>
      </c>
      <c r="L80" s="17"/>
      <c r="M80" s="20"/>
      <c r="N80" s="20"/>
      <c r="O80" s="78">
        <v>10</v>
      </c>
      <c r="P80" s="78" t="s">
        <v>587</v>
      </c>
    </row>
    <row r="81" spans="1:16" ht="24">
      <c r="A81" s="17">
        <v>79</v>
      </c>
      <c r="B81" s="78" t="s">
        <v>606</v>
      </c>
      <c r="C81" s="17" t="s">
        <v>602</v>
      </c>
      <c r="D81" s="78" t="s">
        <v>603</v>
      </c>
      <c r="E81" s="41">
        <v>2012.12</v>
      </c>
      <c r="F81" s="18"/>
      <c r="G81" s="78" t="s">
        <v>558</v>
      </c>
      <c r="H81" s="17">
        <v>128</v>
      </c>
      <c r="I81" s="68" t="s">
        <v>612</v>
      </c>
      <c r="J81" s="17"/>
      <c r="K81" s="17">
        <v>32</v>
      </c>
      <c r="L81" s="17"/>
      <c r="M81" s="20"/>
      <c r="N81" s="20"/>
      <c r="O81" s="78">
        <v>10</v>
      </c>
      <c r="P81" s="78" t="s">
        <v>587</v>
      </c>
    </row>
    <row r="82" spans="1:16" ht="24">
      <c r="A82" s="17">
        <v>80</v>
      </c>
      <c r="B82" s="78" t="s">
        <v>607</v>
      </c>
      <c r="C82" s="17" t="s">
        <v>602</v>
      </c>
      <c r="D82" s="78" t="s">
        <v>603</v>
      </c>
      <c r="E82" s="41">
        <v>2012.12</v>
      </c>
      <c r="F82" s="18"/>
      <c r="G82" s="78" t="s">
        <v>558</v>
      </c>
      <c r="H82" s="17">
        <v>128</v>
      </c>
      <c r="I82" s="68" t="s">
        <v>613</v>
      </c>
      <c r="J82" s="17"/>
      <c r="K82" s="17">
        <v>32</v>
      </c>
      <c r="L82" s="17"/>
      <c r="M82" s="20"/>
      <c r="N82" s="20"/>
      <c r="O82" s="78">
        <v>10</v>
      </c>
      <c r="P82" s="78" t="s">
        <v>587</v>
      </c>
    </row>
    <row r="83" spans="1:16" ht="24">
      <c r="A83" s="17">
        <v>81</v>
      </c>
      <c r="B83" s="78" t="s">
        <v>603</v>
      </c>
      <c r="C83" s="17" t="s">
        <v>615</v>
      </c>
      <c r="D83" s="78" t="s">
        <v>603</v>
      </c>
      <c r="E83" s="41">
        <v>2012.12</v>
      </c>
      <c r="F83" s="18"/>
      <c r="G83" s="78" t="s">
        <v>558</v>
      </c>
      <c r="H83" s="17">
        <v>192</v>
      </c>
      <c r="I83" s="68" t="s">
        <v>620</v>
      </c>
      <c r="J83" s="17"/>
      <c r="K83" s="17">
        <v>48</v>
      </c>
      <c r="L83" s="17"/>
      <c r="M83" s="20"/>
      <c r="N83" s="20"/>
      <c r="O83" s="78">
        <v>96</v>
      </c>
      <c r="P83" s="78" t="s">
        <v>587</v>
      </c>
    </row>
    <row r="84" spans="1:16" ht="24">
      <c r="A84" s="17">
        <v>82</v>
      </c>
      <c r="B84" s="78" t="s">
        <v>604</v>
      </c>
      <c r="C84" s="17" t="s">
        <v>615</v>
      </c>
      <c r="D84" s="78" t="s">
        <v>603</v>
      </c>
      <c r="E84" s="41">
        <v>2012.12</v>
      </c>
      <c r="F84" s="18"/>
      <c r="G84" s="78" t="s">
        <v>558</v>
      </c>
      <c r="H84" s="17">
        <v>192</v>
      </c>
      <c r="I84" s="68" t="s">
        <v>621</v>
      </c>
      <c r="J84" s="17"/>
      <c r="K84" s="17">
        <v>48</v>
      </c>
      <c r="L84" s="17"/>
      <c r="M84" s="20"/>
      <c r="N84" s="20"/>
      <c r="O84" s="78">
        <v>18</v>
      </c>
      <c r="P84" s="78" t="s">
        <v>587</v>
      </c>
    </row>
    <row r="85" spans="1:16" ht="24">
      <c r="A85" s="17">
        <v>83</v>
      </c>
      <c r="B85" s="78" t="s">
        <v>616</v>
      </c>
      <c r="C85" s="17" t="s">
        <v>615</v>
      </c>
      <c r="D85" s="78" t="s">
        <v>603</v>
      </c>
      <c r="E85" s="41">
        <v>2012.12</v>
      </c>
      <c r="F85" s="18"/>
      <c r="G85" s="78" t="s">
        <v>558</v>
      </c>
      <c r="H85" s="17">
        <v>192</v>
      </c>
      <c r="I85" s="68" t="s">
        <v>622</v>
      </c>
      <c r="J85" s="17"/>
      <c r="K85" s="17">
        <v>48</v>
      </c>
      <c r="L85" s="17"/>
      <c r="M85" s="20"/>
      <c r="N85" s="20"/>
      <c r="O85" s="78">
        <v>15</v>
      </c>
      <c r="P85" s="78" t="s">
        <v>587</v>
      </c>
    </row>
    <row r="86" spans="1:16" ht="24">
      <c r="A86" s="17">
        <v>84</v>
      </c>
      <c r="B86" s="78" t="s">
        <v>548</v>
      </c>
      <c r="C86" s="17" t="s">
        <v>615</v>
      </c>
      <c r="D86" s="78" t="s">
        <v>603</v>
      </c>
      <c r="E86" s="41">
        <v>2012.12</v>
      </c>
      <c r="F86" s="18"/>
      <c r="G86" s="78" t="s">
        <v>558</v>
      </c>
      <c r="H86" s="17">
        <v>192</v>
      </c>
      <c r="I86" s="68" t="s">
        <v>623</v>
      </c>
      <c r="J86" s="17"/>
      <c r="K86" s="17">
        <v>48</v>
      </c>
      <c r="L86" s="17"/>
      <c r="M86" s="20"/>
      <c r="N86" s="20"/>
      <c r="O86" s="78">
        <v>10</v>
      </c>
      <c r="P86" s="78" t="s">
        <v>587</v>
      </c>
    </row>
    <row r="87" spans="1:16" ht="24">
      <c r="A87" s="17">
        <v>85</v>
      </c>
      <c r="B87" s="78" t="s">
        <v>617</v>
      </c>
      <c r="C87" s="17" t="s">
        <v>615</v>
      </c>
      <c r="D87" s="78" t="s">
        <v>603</v>
      </c>
      <c r="E87" s="41">
        <v>2012.12</v>
      </c>
      <c r="F87" s="18"/>
      <c r="G87" s="78" t="s">
        <v>558</v>
      </c>
      <c r="H87" s="17">
        <v>192</v>
      </c>
      <c r="I87" s="68" t="s">
        <v>624</v>
      </c>
      <c r="J87" s="17"/>
      <c r="K87" s="17">
        <v>48</v>
      </c>
      <c r="L87" s="17"/>
      <c r="M87" s="20"/>
      <c r="N87" s="20"/>
      <c r="O87" s="78">
        <v>5</v>
      </c>
      <c r="P87" s="78" t="s">
        <v>587</v>
      </c>
    </row>
    <row r="88" spans="1:16" ht="24">
      <c r="A88" s="17">
        <v>86</v>
      </c>
      <c r="B88" s="17" t="s">
        <v>639</v>
      </c>
      <c r="C88" s="17" t="s">
        <v>615</v>
      </c>
      <c r="D88" s="78" t="s">
        <v>603</v>
      </c>
      <c r="E88" s="41">
        <v>2012.12</v>
      </c>
      <c r="F88" s="18"/>
      <c r="G88" s="78" t="s">
        <v>558</v>
      </c>
      <c r="H88" s="17">
        <v>192</v>
      </c>
      <c r="I88" s="68" t="s">
        <v>625</v>
      </c>
      <c r="J88" s="17"/>
      <c r="K88" s="17">
        <v>48</v>
      </c>
      <c r="L88" s="17"/>
      <c r="M88" s="20"/>
      <c r="N88" s="20"/>
      <c r="O88" s="78">
        <v>10</v>
      </c>
      <c r="P88" s="78" t="s">
        <v>587</v>
      </c>
    </row>
    <row r="89" spans="1:16" ht="24">
      <c r="A89" s="17">
        <v>87</v>
      </c>
      <c r="B89" s="78" t="s">
        <v>618</v>
      </c>
      <c r="C89" s="17" t="s">
        <v>615</v>
      </c>
      <c r="D89" s="78" t="s">
        <v>603</v>
      </c>
      <c r="E89" s="41">
        <v>2012.12</v>
      </c>
      <c r="F89" s="18"/>
      <c r="G89" s="78" t="s">
        <v>558</v>
      </c>
      <c r="H89" s="17">
        <v>192</v>
      </c>
      <c r="I89" s="68" t="s">
        <v>626</v>
      </c>
      <c r="J89" s="17"/>
      <c r="K89" s="17">
        <v>48</v>
      </c>
      <c r="L89" s="17"/>
      <c r="M89" s="20"/>
      <c r="N89" s="20"/>
      <c r="O89" s="78">
        <v>13</v>
      </c>
      <c r="P89" s="78" t="s">
        <v>587</v>
      </c>
    </row>
    <row r="90" spans="1:16" ht="24">
      <c r="A90" s="17">
        <v>88</v>
      </c>
      <c r="B90" s="78" t="s">
        <v>535</v>
      </c>
      <c r="C90" s="17" t="s">
        <v>615</v>
      </c>
      <c r="D90" s="78" t="s">
        <v>603</v>
      </c>
      <c r="E90" s="41">
        <v>2012.12</v>
      </c>
      <c r="F90" s="18"/>
      <c r="G90" s="78" t="s">
        <v>558</v>
      </c>
      <c r="H90" s="17">
        <v>192</v>
      </c>
      <c r="I90" s="68" t="s">
        <v>627</v>
      </c>
      <c r="J90" s="17"/>
      <c r="K90" s="17">
        <v>48</v>
      </c>
      <c r="L90" s="17"/>
      <c r="M90" s="20"/>
      <c r="N90" s="20"/>
      <c r="O90" s="78">
        <v>10</v>
      </c>
      <c r="P90" s="78" t="s">
        <v>587</v>
      </c>
    </row>
    <row r="91" spans="1:16" ht="24">
      <c r="A91" s="17">
        <v>89</v>
      </c>
      <c r="B91" s="78" t="s">
        <v>575</v>
      </c>
      <c r="C91" s="17" t="s">
        <v>615</v>
      </c>
      <c r="D91" s="78" t="s">
        <v>603</v>
      </c>
      <c r="E91" s="41">
        <v>2012.12</v>
      </c>
      <c r="F91" s="18"/>
      <c r="G91" s="78" t="s">
        <v>558</v>
      </c>
      <c r="H91" s="17">
        <v>192</v>
      </c>
      <c r="I91" s="68" t="s">
        <v>628</v>
      </c>
      <c r="J91" s="17"/>
      <c r="K91" s="17">
        <v>48</v>
      </c>
      <c r="L91" s="17"/>
      <c r="M91" s="20"/>
      <c r="N91" s="20"/>
      <c r="O91" s="78">
        <v>10</v>
      </c>
      <c r="P91" s="78" t="s">
        <v>587</v>
      </c>
    </row>
    <row r="92" spans="1:16" ht="24">
      <c r="A92" s="17">
        <v>90</v>
      </c>
      <c r="B92" s="78" t="s">
        <v>619</v>
      </c>
      <c r="C92" s="17" t="s">
        <v>615</v>
      </c>
      <c r="D92" s="78" t="s">
        <v>603</v>
      </c>
      <c r="E92" s="41">
        <v>2012.12</v>
      </c>
      <c r="F92" s="18"/>
      <c r="G92" s="78" t="s">
        <v>558</v>
      </c>
      <c r="H92" s="17">
        <v>192</v>
      </c>
      <c r="I92" s="68" t="s">
        <v>629</v>
      </c>
      <c r="J92" s="17"/>
      <c r="K92" s="17">
        <v>48</v>
      </c>
      <c r="L92" s="17"/>
      <c r="M92" s="20"/>
      <c r="N92" s="20"/>
      <c r="O92" s="78">
        <v>5</v>
      </c>
      <c r="P92" s="78" t="s">
        <v>587</v>
      </c>
    </row>
  </sheetData>
  <sheetProtection/>
  <autoFilter ref="A2:P58"/>
  <mergeCells count="1">
    <mergeCell ref="A1:P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M1" sqref="A1:M2"/>
    </sheetView>
  </sheetViews>
  <sheetFormatPr defaultColWidth="9.00390625" defaultRowHeight="14.25"/>
  <cols>
    <col min="1" max="1" width="4.75390625" style="0" customWidth="1"/>
    <col min="2" max="2" width="9.25390625" style="0" customWidth="1"/>
    <col min="3" max="4" width="16.25390625" style="0" customWidth="1"/>
    <col min="6" max="6" width="8.875" style="0" customWidth="1"/>
    <col min="7" max="7" width="6.875" style="0" customWidth="1"/>
    <col min="8" max="8" width="8.875" style="0" customWidth="1"/>
    <col min="10" max="10" width="5.375" style="0" customWidth="1"/>
  </cols>
  <sheetData>
    <row r="1" spans="1:12" ht="27" customHeight="1">
      <c r="A1" s="136" t="s">
        <v>769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3" ht="28.5">
      <c r="A2" s="1" t="s">
        <v>2</v>
      </c>
      <c r="B2" s="1" t="s">
        <v>3</v>
      </c>
      <c r="C2" s="1" t="s">
        <v>4</v>
      </c>
      <c r="D2" s="1" t="s">
        <v>10</v>
      </c>
      <c r="E2" s="1" t="s">
        <v>5</v>
      </c>
      <c r="F2" s="1" t="s">
        <v>75</v>
      </c>
      <c r="G2" s="1" t="s">
        <v>6</v>
      </c>
      <c r="H2" s="1" t="s">
        <v>70</v>
      </c>
      <c r="I2" s="1" t="s">
        <v>7</v>
      </c>
      <c r="J2" s="1" t="s">
        <v>8</v>
      </c>
      <c r="K2" s="1" t="s">
        <v>9</v>
      </c>
      <c r="L2" s="1" t="s">
        <v>44</v>
      </c>
      <c r="M2" s="24" t="s">
        <v>48</v>
      </c>
    </row>
    <row r="3" spans="1:13" ht="19.5" customHeight="1">
      <c r="A3" s="50">
        <v>1</v>
      </c>
      <c r="B3" s="50" t="s">
        <v>335</v>
      </c>
      <c r="C3" s="50" t="s">
        <v>330</v>
      </c>
      <c r="D3" s="50" t="s">
        <v>337</v>
      </c>
      <c r="E3" s="50">
        <v>2013.03</v>
      </c>
      <c r="F3" s="50" t="s">
        <v>338</v>
      </c>
      <c r="G3" s="50" t="s">
        <v>339</v>
      </c>
      <c r="H3" s="50">
        <v>81.4</v>
      </c>
      <c r="I3" s="50" t="s">
        <v>340</v>
      </c>
      <c r="J3" s="50" t="s">
        <v>341</v>
      </c>
      <c r="K3" s="50" t="s">
        <v>342</v>
      </c>
      <c r="L3" s="50">
        <v>45.4</v>
      </c>
      <c r="M3" s="50" t="s">
        <v>345</v>
      </c>
    </row>
    <row r="4" spans="1:13" ht="19.5" customHeight="1">
      <c r="A4" s="50">
        <v>2</v>
      </c>
      <c r="B4" s="50" t="s">
        <v>343</v>
      </c>
      <c r="C4" s="50" t="s">
        <v>336</v>
      </c>
      <c r="D4" s="50" t="s">
        <v>337</v>
      </c>
      <c r="E4" s="50">
        <v>2013.03</v>
      </c>
      <c r="F4" s="50" t="s">
        <v>338</v>
      </c>
      <c r="G4" s="50" t="s">
        <v>339</v>
      </c>
      <c r="H4" s="50">
        <v>81.4</v>
      </c>
      <c r="I4" s="50" t="s">
        <v>344</v>
      </c>
      <c r="J4" s="50"/>
      <c r="K4" s="50"/>
      <c r="L4" s="50">
        <v>40</v>
      </c>
      <c r="M4" s="2"/>
    </row>
    <row r="5" spans="1:13" ht="19.5" customHeight="1">
      <c r="A5" s="50">
        <v>3</v>
      </c>
      <c r="B5" s="50" t="s">
        <v>471</v>
      </c>
      <c r="C5" s="50" t="s">
        <v>472</v>
      </c>
      <c r="D5" s="50" t="s">
        <v>473</v>
      </c>
      <c r="E5" s="50">
        <v>2013.6</v>
      </c>
      <c r="F5" s="50" t="s">
        <v>474</v>
      </c>
      <c r="G5" s="69" t="s">
        <v>476</v>
      </c>
      <c r="H5" s="50">
        <v>18</v>
      </c>
      <c r="I5" s="50" t="s">
        <v>475</v>
      </c>
      <c r="J5" s="50"/>
      <c r="K5" s="50">
        <v>0.25</v>
      </c>
      <c r="L5" s="50">
        <v>4.5</v>
      </c>
      <c r="M5" s="2"/>
    </row>
    <row r="6" spans="1:12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1" ht="14.25">
      <c r="A7" s="134" t="s">
        <v>11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</sheetData>
  <sheetProtection/>
  <mergeCells count="2">
    <mergeCell ref="A7:K7"/>
    <mergeCell ref="A1:L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4.875" style="0" customWidth="1"/>
    <col min="3" max="3" width="23.75390625" style="0" customWidth="1"/>
    <col min="4" max="4" width="11.375" style="0" customWidth="1"/>
    <col min="5" max="5" width="15.125" style="0" customWidth="1"/>
    <col min="6" max="6" width="14.875" style="0" customWidth="1"/>
    <col min="7" max="7" width="10.375" style="0" customWidth="1"/>
    <col min="8" max="8" width="5.00390625" style="0" customWidth="1"/>
  </cols>
  <sheetData>
    <row r="1" spans="1:10" ht="24.75" customHeight="1">
      <c r="A1" s="138" t="s">
        <v>770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1" ht="14.25">
      <c r="A2" s="10" t="s">
        <v>2</v>
      </c>
      <c r="B2" s="10" t="s">
        <v>3</v>
      </c>
      <c r="C2" s="10" t="s">
        <v>14</v>
      </c>
      <c r="D2" s="10" t="s">
        <v>15</v>
      </c>
      <c r="E2" s="10" t="s">
        <v>16</v>
      </c>
      <c r="F2" s="10" t="s">
        <v>17</v>
      </c>
      <c r="G2" s="10" t="s">
        <v>12</v>
      </c>
      <c r="H2" s="10" t="s">
        <v>8</v>
      </c>
      <c r="I2" s="10" t="s">
        <v>9</v>
      </c>
      <c r="J2" s="10" t="s">
        <v>13</v>
      </c>
      <c r="K2" s="25" t="s">
        <v>48</v>
      </c>
    </row>
    <row r="3" spans="1:1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</sheetData>
  <sheetProtection/>
  <mergeCells count="1"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6.125" style="0" customWidth="1"/>
    <col min="2" max="2" width="10.375" style="0" customWidth="1"/>
    <col min="3" max="3" width="28.625" style="0" customWidth="1"/>
    <col min="4" max="4" width="12.25390625" style="0" customWidth="1"/>
    <col min="5" max="5" width="12.875" style="0" customWidth="1"/>
    <col min="6" max="6" width="9.125" style="0" customWidth="1"/>
    <col min="7" max="7" width="12.00390625" style="0" customWidth="1"/>
    <col min="8" max="8" width="9.875" style="0" customWidth="1"/>
    <col min="9" max="9" width="13.50390625" style="0" customWidth="1"/>
  </cols>
  <sheetData>
    <row r="1" spans="1:8" ht="15.75">
      <c r="A1" s="138" t="s">
        <v>771</v>
      </c>
      <c r="B1" s="139"/>
      <c r="C1" s="139"/>
      <c r="D1" s="139"/>
      <c r="E1" s="139"/>
      <c r="F1" s="139"/>
      <c r="G1" s="139"/>
      <c r="H1" s="139"/>
    </row>
    <row r="2" spans="1:9" ht="14.25">
      <c r="A2" s="10" t="s">
        <v>2</v>
      </c>
      <c r="B2" s="10" t="s">
        <v>3</v>
      </c>
      <c r="C2" s="10" t="s">
        <v>64</v>
      </c>
      <c r="D2" s="10" t="s">
        <v>65</v>
      </c>
      <c r="E2" s="10" t="s">
        <v>66</v>
      </c>
      <c r="F2" s="10" t="s">
        <v>8</v>
      </c>
      <c r="G2" s="10" t="s">
        <v>9</v>
      </c>
      <c r="H2" s="10" t="s">
        <v>13</v>
      </c>
      <c r="I2" s="25" t="s">
        <v>48</v>
      </c>
    </row>
    <row r="3" spans="1:9" ht="14.25">
      <c r="A3" s="41">
        <v>1</v>
      </c>
      <c r="B3" s="41" t="s">
        <v>159</v>
      </c>
      <c r="C3" s="41" t="s">
        <v>160</v>
      </c>
      <c r="D3" s="41" t="s">
        <v>161</v>
      </c>
      <c r="E3" s="41">
        <v>40</v>
      </c>
      <c r="F3" s="41" t="s">
        <v>98</v>
      </c>
      <c r="G3" s="41"/>
      <c r="H3" s="41">
        <v>25</v>
      </c>
      <c r="I3" s="41"/>
    </row>
    <row r="4" spans="1:9" ht="14.25">
      <c r="A4" s="41">
        <v>2</v>
      </c>
      <c r="B4" s="41" t="s">
        <v>162</v>
      </c>
      <c r="C4" s="41" t="s">
        <v>160</v>
      </c>
      <c r="D4" s="41" t="s">
        <v>161</v>
      </c>
      <c r="E4" s="41">
        <v>40</v>
      </c>
      <c r="F4" s="41" t="s">
        <v>163</v>
      </c>
      <c r="G4" s="41"/>
      <c r="H4" s="41">
        <v>15</v>
      </c>
      <c r="I4" s="41"/>
    </row>
    <row r="5" spans="1:9" ht="14.25">
      <c r="A5" s="41">
        <v>3</v>
      </c>
      <c r="B5" s="41" t="s">
        <v>179</v>
      </c>
      <c r="C5" s="41" t="s">
        <v>236</v>
      </c>
      <c r="D5" s="41" t="s">
        <v>263</v>
      </c>
      <c r="E5" s="41">
        <v>40</v>
      </c>
      <c r="F5" s="46" t="s">
        <v>98</v>
      </c>
      <c r="G5" s="41"/>
      <c r="H5" s="41">
        <v>20</v>
      </c>
      <c r="I5" s="41"/>
    </row>
    <row r="6" spans="1:9" ht="14.25">
      <c r="A6" s="41">
        <v>4</v>
      </c>
      <c r="B6" s="41" t="s">
        <v>103</v>
      </c>
      <c r="C6" s="41" t="s">
        <v>236</v>
      </c>
      <c r="D6" s="41" t="s">
        <v>263</v>
      </c>
      <c r="E6" s="41">
        <v>40</v>
      </c>
      <c r="F6" s="46" t="s">
        <v>163</v>
      </c>
      <c r="G6" s="41"/>
      <c r="H6" s="41">
        <v>20</v>
      </c>
      <c r="I6" s="41"/>
    </row>
    <row r="7" spans="1:9" ht="14.25">
      <c r="A7" s="41">
        <v>5</v>
      </c>
      <c r="B7" s="41" t="s">
        <v>256</v>
      </c>
      <c r="C7" s="41" t="s">
        <v>257</v>
      </c>
      <c r="D7" s="41" t="s">
        <v>161</v>
      </c>
      <c r="E7" s="41">
        <v>40</v>
      </c>
      <c r="F7" s="46" t="s">
        <v>138</v>
      </c>
      <c r="G7" s="41"/>
      <c r="H7" s="41">
        <v>40</v>
      </c>
      <c r="I7" s="41" t="s">
        <v>258</v>
      </c>
    </row>
    <row r="8" spans="1:9" ht="14.25">
      <c r="A8" s="41">
        <v>6</v>
      </c>
      <c r="B8" s="41" t="s">
        <v>259</v>
      </c>
      <c r="C8" s="41" t="s">
        <v>260</v>
      </c>
      <c r="D8" s="41" t="s">
        <v>161</v>
      </c>
      <c r="E8" s="41">
        <v>40</v>
      </c>
      <c r="F8" s="46" t="s">
        <v>138</v>
      </c>
      <c r="G8" s="41"/>
      <c r="H8" s="41">
        <v>40</v>
      </c>
      <c r="I8" s="41" t="s">
        <v>258</v>
      </c>
    </row>
    <row r="9" spans="1:9" ht="14.25">
      <c r="A9" s="41">
        <v>7</v>
      </c>
      <c r="B9" s="41" t="s">
        <v>261</v>
      </c>
      <c r="C9" s="41" t="s">
        <v>262</v>
      </c>
      <c r="D9" s="41" t="s">
        <v>161</v>
      </c>
      <c r="E9" s="41">
        <v>40</v>
      </c>
      <c r="F9" s="46" t="s">
        <v>264</v>
      </c>
      <c r="G9" s="41"/>
      <c r="H9" s="41">
        <v>40</v>
      </c>
      <c r="I9" s="41" t="s">
        <v>258</v>
      </c>
    </row>
    <row r="10" spans="1:9" ht="14.25">
      <c r="A10" s="41">
        <v>8</v>
      </c>
      <c r="B10" s="46" t="s">
        <v>365</v>
      </c>
      <c r="C10" s="41" t="s">
        <v>366</v>
      </c>
      <c r="D10" s="41" t="s">
        <v>161</v>
      </c>
      <c r="E10" s="41">
        <v>40</v>
      </c>
      <c r="F10" s="41">
        <v>1</v>
      </c>
      <c r="G10" s="41"/>
      <c r="H10" s="41">
        <v>35</v>
      </c>
      <c r="I10" s="74"/>
    </row>
    <row r="11" spans="1:9" ht="14.25">
      <c r="A11" s="41">
        <v>9</v>
      </c>
      <c r="B11" s="74" t="s">
        <v>504</v>
      </c>
      <c r="C11" s="41" t="s">
        <v>366</v>
      </c>
      <c r="D11" s="41" t="s">
        <v>161</v>
      </c>
      <c r="E11" s="41">
        <v>40</v>
      </c>
      <c r="F11" s="41">
        <v>1</v>
      </c>
      <c r="G11" s="41"/>
      <c r="H11" s="41">
        <v>5</v>
      </c>
      <c r="I11" s="41"/>
    </row>
    <row r="12" spans="1:9" ht="14.25">
      <c r="A12" s="41">
        <v>10</v>
      </c>
      <c r="B12" s="41" t="s">
        <v>487</v>
      </c>
      <c r="C12" s="41" t="s">
        <v>501</v>
      </c>
      <c r="D12" s="41" t="s">
        <v>502</v>
      </c>
      <c r="E12" s="41">
        <v>40</v>
      </c>
      <c r="F12" s="41" t="s">
        <v>283</v>
      </c>
      <c r="G12" s="41">
        <v>1</v>
      </c>
      <c r="H12" s="41">
        <v>40</v>
      </c>
      <c r="I12" s="2"/>
    </row>
    <row r="13" spans="1:9" ht="14.25">
      <c r="A13" s="41">
        <v>11</v>
      </c>
      <c r="B13" s="41" t="s">
        <v>487</v>
      </c>
      <c r="C13" s="41" t="s">
        <v>503</v>
      </c>
      <c r="D13" s="41" t="s">
        <v>502</v>
      </c>
      <c r="E13" s="41">
        <v>40</v>
      </c>
      <c r="F13" s="41" t="s">
        <v>283</v>
      </c>
      <c r="G13" s="41">
        <v>1</v>
      </c>
      <c r="H13" s="41">
        <v>40</v>
      </c>
      <c r="I13" s="2"/>
    </row>
    <row r="14" spans="1:9" ht="22.5">
      <c r="A14" s="41">
        <v>12</v>
      </c>
      <c r="B14" s="76" t="s">
        <v>534</v>
      </c>
      <c r="C14" s="75" t="s">
        <v>531</v>
      </c>
      <c r="D14" s="41" t="s">
        <v>161</v>
      </c>
      <c r="E14" s="41">
        <v>40</v>
      </c>
      <c r="F14" s="41">
        <v>1</v>
      </c>
      <c r="G14" s="2"/>
      <c r="H14" s="41">
        <v>40</v>
      </c>
      <c r="I14" s="2"/>
    </row>
    <row r="15" spans="1:9" ht="22.5">
      <c r="A15" s="41">
        <v>13</v>
      </c>
      <c r="B15" s="76" t="s">
        <v>534</v>
      </c>
      <c r="C15" s="75" t="s">
        <v>532</v>
      </c>
      <c r="D15" s="41" t="s">
        <v>161</v>
      </c>
      <c r="E15" s="41">
        <v>40</v>
      </c>
      <c r="F15" s="41">
        <v>1</v>
      </c>
      <c r="G15" s="2"/>
      <c r="H15" s="41">
        <v>40</v>
      </c>
      <c r="I15" s="2"/>
    </row>
    <row r="16" spans="1:9" ht="22.5">
      <c r="A16" s="41">
        <v>14</v>
      </c>
      <c r="B16" s="76" t="s">
        <v>534</v>
      </c>
      <c r="C16" s="75" t="s">
        <v>533</v>
      </c>
      <c r="D16" s="41" t="s">
        <v>161</v>
      </c>
      <c r="E16" s="41">
        <v>40</v>
      </c>
      <c r="F16" s="41">
        <v>1</v>
      </c>
      <c r="G16" s="2"/>
      <c r="H16" s="41">
        <v>40</v>
      </c>
      <c r="I16" s="2"/>
    </row>
    <row r="17" spans="1:9" ht="14.25">
      <c r="A17" s="41">
        <v>15</v>
      </c>
      <c r="B17" s="78" t="s">
        <v>542</v>
      </c>
      <c r="C17" s="78" t="s">
        <v>566</v>
      </c>
      <c r="D17" s="78" t="s">
        <v>567</v>
      </c>
      <c r="E17" s="78">
        <v>40</v>
      </c>
      <c r="F17" s="100" t="s">
        <v>568</v>
      </c>
      <c r="G17" s="78">
        <v>1</v>
      </c>
      <c r="H17" s="78">
        <v>40</v>
      </c>
      <c r="I17" s="2"/>
    </row>
    <row r="18" spans="1:9" ht="14.25">
      <c r="A18" s="41">
        <v>16</v>
      </c>
      <c r="B18" s="78" t="s">
        <v>542</v>
      </c>
      <c r="C18" s="78" t="s">
        <v>569</v>
      </c>
      <c r="D18" s="78" t="s">
        <v>567</v>
      </c>
      <c r="E18" s="78">
        <v>40</v>
      </c>
      <c r="F18" s="100" t="s">
        <v>568</v>
      </c>
      <c r="G18" s="78">
        <v>1</v>
      </c>
      <c r="H18" s="78">
        <v>40</v>
      </c>
      <c r="I18" s="2"/>
    </row>
    <row r="19" spans="1:9" ht="14.25">
      <c r="A19" s="41">
        <v>17</v>
      </c>
      <c r="B19" s="78" t="s">
        <v>542</v>
      </c>
      <c r="C19" s="123" t="s">
        <v>570</v>
      </c>
      <c r="D19" s="123" t="s">
        <v>567</v>
      </c>
      <c r="E19" s="123">
        <v>40</v>
      </c>
      <c r="F19" s="100" t="s">
        <v>539</v>
      </c>
      <c r="G19" s="78">
        <v>0.7</v>
      </c>
      <c r="H19" s="78">
        <v>28</v>
      </c>
      <c r="I19" s="2"/>
    </row>
    <row r="20" spans="1:9" ht="14.25">
      <c r="A20" s="41">
        <v>18</v>
      </c>
      <c r="B20" s="78" t="s">
        <v>571</v>
      </c>
      <c r="C20" s="124"/>
      <c r="D20" s="124"/>
      <c r="E20" s="124"/>
      <c r="F20" s="100" t="s">
        <v>572</v>
      </c>
      <c r="G20" s="100" t="s">
        <v>573</v>
      </c>
      <c r="H20" s="78">
        <v>12</v>
      </c>
      <c r="I20" s="2"/>
    </row>
  </sheetData>
  <sheetProtection/>
  <mergeCells count="4">
    <mergeCell ref="A1:H1"/>
    <mergeCell ref="C19:C20"/>
    <mergeCell ref="D19:D20"/>
    <mergeCell ref="E19:E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6.25390625" style="6" customWidth="1"/>
    <col min="2" max="2" width="13.375" style="6" customWidth="1"/>
    <col min="3" max="3" width="10.75390625" style="6" customWidth="1"/>
    <col min="4" max="4" width="11.125" style="6" customWidth="1"/>
    <col min="6" max="7" width="10.50390625" style="0" customWidth="1"/>
    <col min="8" max="8" width="13.00390625" style="6" customWidth="1"/>
  </cols>
  <sheetData>
    <row r="1" spans="1:8" ht="33" customHeight="1">
      <c r="A1" s="140" t="s">
        <v>772</v>
      </c>
      <c r="B1" s="141"/>
      <c r="C1" s="141"/>
      <c r="D1" s="141"/>
      <c r="E1" s="141"/>
      <c r="F1" s="141"/>
      <c r="G1" s="141"/>
      <c r="H1" s="141"/>
    </row>
    <row r="2" spans="1:8" ht="28.5">
      <c r="A2" s="4" t="s">
        <v>2</v>
      </c>
      <c r="B2" s="4" t="s">
        <v>3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63</v>
      </c>
      <c r="H2" s="4" t="s">
        <v>22</v>
      </c>
    </row>
    <row r="3" spans="1:8" ht="15.75">
      <c r="A3" s="10">
        <v>1</v>
      </c>
      <c r="B3" s="56" t="s">
        <v>383</v>
      </c>
      <c r="C3" s="57"/>
      <c r="D3" s="57">
        <v>73</v>
      </c>
      <c r="E3" s="57"/>
      <c r="F3" s="57"/>
      <c r="G3" s="57"/>
      <c r="H3" s="57">
        <f>C3+D3+E3+F3+G3</f>
        <v>73</v>
      </c>
    </row>
    <row r="4" spans="1:8" ht="15.75">
      <c r="A4" s="10">
        <v>2</v>
      </c>
      <c r="B4" s="56" t="s">
        <v>397</v>
      </c>
      <c r="C4" s="57"/>
      <c r="D4" s="57"/>
      <c r="E4" s="57"/>
      <c r="F4" s="57"/>
      <c r="G4" s="57"/>
      <c r="H4" s="57">
        <f aca="true" t="shared" si="0" ref="H4:H65">C4+D4+E4+F4+G4</f>
        <v>0</v>
      </c>
    </row>
    <row r="5" spans="1:8" ht="15.75">
      <c r="A5" s="10">
        <v>3</v>
      </c>
      <c r="B5" s="58" t="s">
        <v>398</v>
      </c>
      <c r="C5" s="57"/>
      <c r="D5" s="57">
        <v>159</v>
      </c>
      <c r="E5" s="57"/>
      <c r="F5" s="57"/>
      <c r="G5" s="57"/>
      <c r="H5" s="57">
        <f t="shared" si="0"/>
        <v>159</v>
      </c>
    </row>
    <row r="6" spans="1:8" ht="15.75">
      <c r="A6" s="10">
        <v>4</v>
      </c>
      <c r="B6" s="59" t="s">
        <v>399</v>
      </c>
      <c r="C6" s="57">
        <v>65</v>
      </c>
      <c r="D6" s="57">
        <v>158</v>
      </c>
      <c r="E6" s="57"/>
      <c r="F6" s="57"/>
      <c r="G6" s="57">
        <v>20</v>
      </c>
      <c r="H6" s="57">
        <f t="shared" si="0"/>
        <v>243</v>
      </c>
    </row>
    <row r="7" spans="1:8" ht="15.75">
      <c r="A7" s="10">
        <v>5</v>
      </c>
      <c r="B7" s="58" t="s">
        <v>400</v>
      </c>
      <c r="C7" s="57">
        <v>60</v>
      </c>
      <c r="D7" s="57">
        <v>10</v>
      </c>
      <c r="E7" s="57">
        <v>45.4</v>
      </c>
      <c r="F7" s="57"/>
      <c r="G7" s="57"/>
      <c r="H7" s="57">
        <f t="shared" si="0"/>
        <v>115.4</v>
      </c>
    </row>
    <row r="8" spans="1:8" ht="15.75">
      <c r="A8" s="10">
        <v>6</v>
      </c>
      <c r="B8" s="58" t="s">
        <v>401</v>
      </c>
      <c r="C8" s="57"/>
      <c r="D8" s="57"/>
      <c r="E8" s="57"/>
      <c r="F8" s="57"/>
      <c r="G8" s="57"/>
      <c r="H8" s="57">
        <f t="shared" si="0"/>
        <v>0</v>
      </c>
    </row>
    <row r="9" spans="1:8" ht="15.75">
      <c r="A9" s="10">
        <v>7</v>
      </c>
      <c r="B9" s="58" t="s">
        <v>402</v>
      </c>
      <c r="C9" s="57">
        <v>73.5</v>
      </c>
      <c r="D9" s="57">
        <v>42.2</v>
      </c>
      <c r="E9" s="57"/>
      <c r="F9" s="57"/>
      <c r="G9" s="57"/>
      <c r="H9" s="57">
        <f t="shared" si="0"/>
        <v>115.7</v>
      </c>
    </row>
    <row r="10" spans="1:8" ht="15.75">
      <c r="A10" s="10">
        <v>8</v>
      </c>
      <c r="B10" s="58" t="s">
        <v>526</v>
      </c>
      <c r="C10" s="57"/>
      <c r="D10" s="57"/>
      <c r="E10" s="57"/>
      <c r="F10" s="57"/>
      <c r="G10" s="57"/>
      <c r="H10" s="57">
        <f t="shared" si="0"/>
        <v>0</v>
      </c>
    </row>
    <row r="11" spans="1:8" ht="15.75">
      <c r="A11" s="10">
        <v>9</v>
      </c>
      <c r="B11" s="58" t="s">
        <v>403</v>
      </c>
      <c r="C11" s="57"/>
      <c r="D11" s="57"/>
      <c r="E11" s="57"/>
      <c r="F11" s="57"/>
      <c r="G11" s="57"/>
      <c r="H11" s="57">
        <f t="shared" si="0"/>
        <v>0</v>
      </c>
    </row>
    <row r="12" spans="1:8" ht="15.75">
      <c r="A12" s="10">
        <v>10</v>
      </c>
      <c r="B12" s="58" t="s">
        <v>404</v>
      </c>
      <c r="C12" s="57"/>
      <c r="D12" s="57">
        <v>10</v>
      </c>
      <c r="E12" s="57"/>
      <c r="F12" s="57"/>
      <c r="G12" s="57"/>
      <c r="H12" s="57">
        <f t="shared" si="0"/>
        <v>10</v>
      </c>
    </row>
    <row r="13" spans="1:8" ht="15.75">
      <c r="A13" s="10">
        <v>11</v>
      </c>
      <c r="B13" s="60" t="s">
        <v>405</v>
      </c>
      <c r="C13" s="57"/>
      <c r="D13" s="57"/>
      <c r="E13" s="57"/>
      <c r="F13" s="57"/>
      <c r="G13" s="57"/>
      <c r="H13" s="57">
        <f t="shared" si="0"/>
        <v>0</v>
      </c>
    </row>
    <row r="14" spans="1:8" ht="15.75">
      <c r="A14" s="10">
        <v>12</v>
      </c>
      <c r="B14" s="61" t="s">
        <v>406</v>
      </c>
      <c r="C14" s="57"/>
      <c r="D14" s="57"/>
      <c r="E14" s="57"/>
      <c r="F14" s="57"/>
      <c r="G14" s="57"/>
      <c r="H14" s="57">
        <f t="shared" si="0"/>
        <v>0</v>
      </c>
    </row>
    <row r="15" spans="1:8" ht="15.75">
      <c r="A15" s="10">
        <v>13</v>
      </c>
      <c r="B15" s="62" t="s">
        <v>407</v>
      </c>
      <c r="C15" s="57"/>
      <c r="D15" s="57">
        <v>30</v>
      </c>
      <c r="E15" s="57"/>
      <c r="F15" s="57"/>
      <c r="G15" s="57"/>
      <c r="H15" s="57">
        <f t="shared" si="0"/>
        <v>30</v>
      </c>
    </row>
    <row r="16" spans="1:8" ht="15.75">
      <c r="A16" s="10">
        <v>14</v>
      </c>
      <c r="B16" s="63" t="s">
        <v>377</v>
      </c>
      <c r="C16" s="57"/>
      <c r="D16" s="57">
        <v>40</v>
      </c>
      <c r="E16" s="57"/>
      <c r="F16" s="57"/>
      <c r="G16" s="57"/>
      <c r="H16" s="57">
        <f t="shared" si="0"/>
        <v>40</v>
      </c>
    </row>
    <row r="17" spans="1:8" ht="15.75">
      <c r="A17" s="10">
        <v>15</v>
      </c>
      <c r="B17" s="60" t="s">
        <v>375</v>
      </c>
      <c r="C17" s="57"/>
      <c r="D17" s="57">
        <v>10</v>
      </c>
      <c r="E17" s="57"/>
      <c r="F17" s="57"/>
      <c r="G17" s="57"/>
      <c r="H17" s="57">
        <f t="shared" si="0"/>
        <v>10</v>
      </c>
    </row>
    <row r="18" spans="1:8" ht="15.75">
      <c r="A18" s="10">
        <v>16</v>
      </c>
      <c r="B18" s="58" t="s">
        <v>408</v>
      </c>
      <c r="C18" s="57">
        <v>1.1</v>
      </c>
      <c r="D18" s="57">
        <v>10</v>
      </c>
      <c r="E18" s="57"/>
      <c r="F18" s="57"/>
      <c r="G18" s="57"/>
      <c r="H18" s="57">
        <f t="shared" si="0"/>
        <v>11.1</v>
      </c>
    </row>
    <row r="19" spans="1:8" ht="15.75">
      <c r="A19" s="10">
        <v>17</v>
      </c>
      <c r="B19" s="107" t="s">
        <v>409</v>
      </c>
      <c r="C19" s="57"/>
      <c r="D19" s="57"/>
      <c r="E19" s="57"/>
      <c r="F19" s="57"/>
      <c r="G19" s="57"/>
      <c r="H19" s="57">
        <f t="shared" si="0"/>
        <v>0</v>
      </c>
    </row>
    <row r="20" spans="1:8" ht="15.75">
      <c r="A20" s="10">
        <v>18</v>
      </c>
      <c r="B20" s="58" t="s">
        <v>410</v>
      </c>
      <c r="C20" s="57">
        <v>65</v>
      </c>
      <c r="D20" s="57">
        <v>10</v>
      </c>
      <c r="E20" s="57"/>
      <c r="F20" s="57"/>
      <c r="G20" s="57"/>
      <c r="H20" s="57">
        <f>C20+D20+E20+F20+G20</f>
        <v>75</v>
      </c>
    </row>
    <row r="21" spans="1:8" ht="15.75">
      <c r="A21" s="10">
        <v>19</v>
      </c>
      <c r="B21" s="58" t="s">
        <v>411</v>
      </c>
      <c r="C21" s="57"/>
      <c r="D21" s="57">
        <v>15</v>
      </c>
      <c r="E21" s="57"/>
      <c r="F21" s="57"/>
      <c r="G21" s="57"/>
      <c r="H21" s="57">
        <f t="shared" si="0"/>
        <v>15</v>
      </c>
    </row>
    <row r="22" spans="1:8" ht="15.75">
      <c r="A22" s="10">
        <v>20</v>
      </c>
      <c r="B22" s="58" t="s">
        <v>412</v>
      </c>
      <c r="C22" s="57">
        <v>15</v>
      </c>
      <c r="D22" s="57">
        <v>42</v>
      </c>
      <c r="E22" s="57"/>
      <c r="F22" s="57"/>
      <c r="G22" s="57"/>
      <c r="H22" s="57">
        <f t="shared" si="0"/>
        <v>57</v>
      </c>
    </row>
    <row r="23" spans="1:8" ht="15.75">
      <c r="A23" s="10">
        <v>21</v>
      </c>
      <c r="B23" s="58" t="s">
        <v>385</v>
      </c>
      <c r="C23" s="57"/>
      <c r="D23" s="57">
        <v>20</v>
      </c>
      <c r="E23" s="57"/>
      <c r="F23" s="57"/>
      <c r="G23" s="57"/>
      <c r="H23" s="57">
        <f t="shared" si="0"/>
        <v>20</v>
      </c>
    </row>
    <row r="24" spans="1:8" ht="15.75">
      <c r="A24" s="10">
        <v>22</v>
      </c>
      <c r="B24" s="58" t="s">
        <v>413</v>
      </c>
      <c r="C24" s="57">
        <v>47</v>
      </c>
      <c r="D24" s="57"/>
      <c r="E24" s="57"/>
      <c r="F24" s="57"/>
      <c r="G24" s="57">
        <v>108</v>
      </c>
      <c r="H24" s="57">
        <f t="shared" si="0"/>
        <v>155</v>
      </c>
    </row>
    <row r="25" spans="1:8" ht="15.75">
      <c r="A25" s="10">
        <v>23</v>
      </c>
      <c r="B25" s="64" t="s">
        <v>369</v>
      </c>
      <c r="C25" s="57"/>
      <c r="D25" s="57">
        <v>110</v>
      </c>
      <c r="E25" s="57"/>
      <c r="F25" s="57"/>
      <c r="G25" s="57"/>
      <c r="H25" s="57">
        <f t="shared" si="0"/>
        <v>110</v>
      </c>
    </row>
    <row r="26" spans="1:8" ht="15.75">
      <c r="A26" s="10">
        <v>24</v>
      </c>
      <c r="B26" s="58" t="s">
        <v>414</v>
      </c>
      <c r="C26" s="57"/>
      <c r="D26" s="57">
        <v>171</v>
      </c>
      <c r="E26" s="57"/>
      <c r="F26" s="57"/>
      <c r="G26" s="57"/>
      <c r="H26" s="57">
        <f t="shared" si="0"/>
        <v>171</v>
      </c>
    </row>
    <row r="27" spans="1:8" ht="15.75">
      <c r="A27" s="10">
        <v>25</v>
      </c>
      <c r="B27" s="61" t="s">
        <v>415</v>
      </c>
      <c r="C27" s="57">
        <v>18</v>
      </c>
      <c r="D27" s="57">
        <v>10</v>
      </c>
      <c r="E27" s="57"/>
      <c r="F27" s="57"/>
      <c r="G27" s="57">
        <v>25</v>
      </c>
      <c r="H27" s="57">
        <f t="shared" si="0"/>
        <v>53</v>
      </c>
    </row>
    <row r="28" spans="1:8" ht="15.75">
      <c r="A28" s="10">
        <v>26</v>
      </c>
      <c r="B28" s="61" t="s">
        <v>416</v>
      </c>
      <c r="C28" s="57"/>
      <c r="D28" s="57">
        <v>8</v>
      </c>
      <c r="E28" s="57"/>
      <c r="F28" s="57"/>
      <c r="G28" s="57">
        <v>5</v>
      </c>
      <c r="H28" s="57">
        <f t="shared" si="0"/>
        <v>13</v>
      </c>
    </row>
    <row r="29" spans="1:8" ht="15.75">
      <c r="A29" s="10">
        <v>27</v>
      </c>
      <c r="B29" s="65" t="s">
        <v>364</v>
      </c>
      <c r="C29" s="57"/>
      <c r="D29" s="57">
        <v>15</v>
      </c>
      <c r="E29" s="57"/>
      <c r="F29" s="57"/>
      <c r="G29" s="57">
        <v>35</v>
      </c>
      <c r="H29" s="57">
        <f t="shared" si="0"/>
        <v>50</v>
      </c>
    </row>
    <row r="30" spans="1:8" ht="15.75">
      <c r="A30" s="10">
        <v>28</v>
      </c>
      <c r="B30" s="58" t="s">
        <v>417</v>
      </c>
      <c r="C30" s="57"/>
      <c r="D30" s="57">
        <v>74</v>
      </c>
      <c r="E30" s="57">
        <v>4.5</v>
      </c>
      <c r="F30" s="57"/>
      <c r="G30" s="57"/>
      <c r="H30" s="57">
        <f t="shared" si="0"/>
        <v>78.5</v>
      </c>
    </row>
    <row r="31" spans="1:8" ht="15.75">
      <c r="A31" s="10">
        <v>29</v>
      </c>
      <c r="B31" s="59" t="s">
        <v>418</v>
      </c>
      <c r="C31" s="57">
        <v>21</v>
      </c>
      <c r="D31" s="57">
        <v>19.6</v>
      </c>
      <c r="E31" s="57"/>
      <c r="F31" s="57"/>
      <c r="G31" s="57"/>
      <c r="H31" s="57">
        <f t="shared" si="0"/>
        <v>40.6</v>
      </c>
    </row>
    <row r="32" spans="1:8" ht="15.75">
      <c r="A32" s="10">
        <v>30</v>
      </c>
      <c r="B32" s="106" t="s">
        <v>419</v>
      </c>
      <c r="C32" s="57"/>
      <c r="D32" s="57"/>
      <c r="E32" s="57"/>
      <c r="F32" s="57"/>
      <c r="G32" s="57"/>
      <c r="H32" s="57">
        <f t="shared" si="0"/>
        <v>0</v>
      </c>
    </row>
    <row r="33" spans="1:8" ht="15.75">
      <c r="A33" s="10">
        <v>31</v>
      </c>
      <c r="B33" s="58" t="s">
        <v>420</v>
      </c>
      <c r="C33" s="57"/>
      <c r="D33" s="57">
        <v>10</v>
      </c>
      <c r="E33" s="57"/>
      <c r="F33" s="57"/>
      <c r="G33" s="57"/>
      <c r="H33" s="57">
        <f t="shared" si="0"/>
        <v>10</v>
      </c>
    </row>
    <row r="34" spans="1:8" ht="15.75">
      <c r="A34" s="10">
        <v>32</v>
      </c>
      <c r="B34" s="105" t="s">
        <v>421</v>
      </c>
      <c r="C34" s="57"/>
      <c r="D34" s="57">
        <v>8</v>
      </c>
      <c r="E34" s="57"/>
      <c r="F34" s="57"/>
      <c r="G34" s="57"/>
      <c r="H34" s="57">
        <f t="shared" si="0"/>
        <v>8</v>
      </c>
    </row>
    <row r="35" spans="1:8" ht="15.75">
      <c r="A35" s="10">
        <v>33</v>
      </c>
      <c r="B35" s="60" t="s">
        <v>422</v>
      </c>
      <c r="C35" s="57"/>
      <c r="D35" s="57">
        <v>30.4</v>
      </c>
      <c r="E35" s="57"/>
      <c r="F35" s="57"/>
      <c r="G35" s="57"/>
      <c r="H35" s="57">
        <f t="shared" si="0"/>
        <v>30.4</v>
      </c>
    </row>
    <row r="36" spans="1:8" ht="15.75">
      <c r="A36" s="10">
        <v>34</v>
      </c>
      <c r="B36" s="59" t="s">
        <v>423</v>
      </c>
      <c r="C36" s="57">
        <v>96</v>
      </c>
      <c r="D36" s="57">
        <v>4.8</v>
      </c>
      <c r="E36" s="57"/>
      <c r="F36" s="57"/>
      <c r="G36" s="57">
        <v>20</v>
      </c>
      <c r="H36" s="57">
        <f t="shared" si="0"/>
        <v>120.8</v>
      </c>
    </row>
    <row r="37" spans="1:8" ht="15.75">
      <c r="A37" s="10">
        <v>35</v>
      </c>
      <c r="B37" s="59" t="s">
        <v>391</v>
      </c>
      <c r="C37" s="57">
        <v>25</v>
      </c>
      <c r="D37" s="57"/>
      <c r="E37" s="57"/>
      <c r="F37" s="57"/>
      <c r="G37" s="57"/>
      <c r="H37" s="57">
        <f t="shared" si="0"/>
        <v>25</v>
      </c>
    </row>
    <row r="38" spans="1:8" ht="15.75">
      <c r="A38" s="10">
        <v>36</v>
      </c>
      <c r="B38" s="59" t="s">
        <v>424</v>
      </c>
      <c r="C38" s="57">
        <v>75</v>
      </c>
      <c r="D38" s="57">
        <v>3.2</v>
      </c>
      <c r="E38" s="57"/>
      <c r="F38" s="57"/>
      <c r="G38" s="57"/>
      <c r="H38" s="57">
        <f t="shared" si="0"/>
        <v>78.2</v>
      </c>
    </row>
    <row r="39" spans="1:8" ht="15.75">
      <c r="A39" s="10">
        <v>37</v>
      </c>
      <c r="B39" s="59" t="s">
        <v>425</v>
      </c>
      <c r="C39" s="57">
        <v>10</v>
      </c>
      <c r="D39" s="57">
        <v>5</v>
      </c>
      <c r="E39" s="57"/>
      <c r="F39" s="57"/>
      <c r="G39" s="57"/>
      <c r="H39" s="57">
        <f t="shared" si="0"/>
        <v>15</v>
      </c>
    </row>
    <row r="40" spans="1:8" ht="15.75">
      <c r="A40" s="10">
        <v>38</v>
      </c>
      <c r="B40" s="59" t="s">
        <v>426</v>
      </c>
      <c r="C40" s="57"/>
      <c r="D40" s="57">
        <v>15</v>
      </c>
      <c r="E40" s="57"/>
      <c r="F40" s="57"/>
      <c r="G40" s="57"/>
      <c r="H40" s="57">
        <f t="shared" si="0"/>
        <v>15</v>
      </c>
    </row>
    <row r="41" spans="1:8" ht="15.75">
      <c r="A41" s="10">
        <v>39</v>
      </c>
      <c r="B41" s="59" t="s">
        <v>427</v>
      </c>
      <c r="C41" s="57"/>
      <c r="D41" s="57">
        <v>20</v>
      </c>
      <c r="E41" s="57"/>
      <c r="F41" s="57"/>
      <c r="G41" s="57"/>
      <c r="H41" s="57">
        <f t="shared" si="0"/>
        <v>20</v>
      </c>
    </row>
    <row r="42" spans="1:8" ht="15.75">
      <c r="A42" s="10">
        <v>40</v>
      </c>
      <c r="B42" s="66" t="s">
        <v>428</v>
      </c>
      <c r="C42" s="57">
        <v>60</v>
      </c>
      <c r="D42" s="57">
        <v>18</v>
      </c>
      <c r="E42" s="57"/>
      <c r="F42" s="57"/>
      <c r="G42" s="57"/>
      <c r="H42" s="57">
        <f t="shared" si="0"/>
        <v>78</v>
      </c>
    </row>
    <row r="43" spans="1:8" ht="15.75">
      <c r="A43" s="10">
        <v>41</v>
      </c>
      <c r="B43" s="59" t="s">
        <v>387</v>
      </c>
      <c r="C43" s="57">
        <v>21</v>
      </c>
      <c r="D43" s="57">
        <v>26</v>
      </c>
      <c r="E43" s="57"/>
      <c r="F43" s="57"/>
      <c r="G43" s="57"/>
      <c r="H43" s="57">
        <f t="shared" si="0"/>
        <v>47</v>
      </c>
    </row>
    <row r="44" spans="1:8" ht="15.75">
      <c r="A44" s="10">
        <v>42</v>
      </c>
      <c r="B44" s="59" t="s">
        <v>394</v>
      </c>
      <c r="C44" s="57">
        <v>10.2</v>
      </c>
      <c r="D44" s="57">
        <v>5</v>
      </c>
      <c r="E44" s="57"/>
      <c r="F44" s="57"/>
      <c r="G44" s="57">
        <v>15</v>
      </c>
      <c r="H44" s="57">
        <f t="shared" si="0"/>
        <v>30.2</v>
      </c>
    </row>
    <row r="45" spans="1:8" ht="15.75">
      <c r="A45" s="10">
        <v>43</v>
      </c>
      <c r="B45" s="59" t="s">
        <v>429</v>
      </c>
      <c r="C45" s="57">
        <v>10</v>
      </c>
      <c r="D45" s="57">
        <v>2.2</v>
      </c>
      <c r="E45" s="57"/>
      <c r="F45" s="57"/>
      <c r="G45" s="57"/>
      <c r="H45" s="57">
        <f t="shared" si="0"/>
        <v>12.2</v>
      </c>
    </row>
    <row r="46" spans="1:8" ht="15.75">
      <c r="A46" s="10">
        <v>44</v>
      </c>
      <c r="B46" s="59" t="s">
        <v>430</v>
      </c>
      <c r="C46" s="57">
        <v>105</v>
      </c>
      <c r="D46" s="57">
        <v>12</v>
      </c>
      <c r="E46" s="57">
        <v>40</v>
      </c>
      <c r="F46" s="57"/>
      <c r="G46" s="57"/>
      <c r="H46" s="57">
        <f t="shared" si="0"/>
        <v>157</v>
      </c>
    </row>
    <row r="47" spans="1:8" ht="15.75">
      <c r="A47" s="10">
        <v>45</v>
      </c>
      <c r="B47" s="59" t="s">
        <v>431</v>
      </c>
      <c r="C47" s="57">
        <v>10</v>
      </c>
      <c r="D47" s="57"/>
      <c r="E47" s="57"/>
      <c r="F47" s="57"/>
      <c r="G47" s="57"/>
      <c r="H47" s="57">
        <f t="shared" si="0"/>
        <v>10</v>
      </c>
    </row>
    <row r="48" spans="1:8" ht="15.75">
      <c r="A48" s="10">
        <v>46</v>
      </c>
      <c r="B48" s="59" t="s">
        <v>432</v>
      </c>
      <c r="C48" s="57"/>
      <c r="D48" s="57">
        <v>92.6</v>
      </c>
      <c r="E48" s="57"/>
      <c r="F48" s="57"/>
      <c r="G48" s="57"/>
      <c r="H48" s="57">
        <f t="shared" si="0"/>
        <v>92.6</v>
      </c>
    </row>
    <row r="49" spans="1:8" ht="15.75">
      <c r="A49" s="10">
        <v>47</v>
      </c>
      <c r="B49" s="59" t="s">
        <v>433</v>
      </c>
      <c r="C49" s="57"/>
      <c r="D49" s="57"/>
      <c r="E49" s="57"/>
      <c r="F49" s="57"/>
      <c r="G49" s="57"/>
      <c r="H49" s="57">
        <f t="shared" si="0"/>
        <v>0</v>
      </c>
    </row>
    <row r="50" spans="1:8" ht="15.75">
      <c r="A50" s="10">
        <v>48</v>
      </c>
      <c r="B50" s="59" t="s">
        <v>434</v>
      </c>
      <c r="C50" s="57"/>
      <c r="D50" s="57">
        <v>17</v>
      </c>
      <c r="E50" s="57"/>
      <c r="F50" s="57"/>
      <c r="G50" s="57"/>
      <c r="H50" s="57">
        <f t="shared" si="0"/>
        <v>17</v>
      </c>
    </row>
    <row r="51" spans="1:8" ht="15.75">
      <c r="A51" s="10">
        <v>49</v>
      </c>
      <c r="B51" s="59" t="s">
        <v>435</v>
      </c>
      <c r="C51" s="57"/>
      <c r="D51" s="57">
        <v>0.8</v>
      </c>
      <c r="E51" s="57"/>
      <c r="F51" s="57"/>
      <c r="G51" s="57">
        <v>52</v>
      </c>
      <c r="H51" s="57">
        <f t="shared" si="0"/>
        <v>52.8</v>
      </c>
    </row>
    <row r="52" spans="1:8" ht="15.75">
      <c r="A52" s="10">
        <v>50</v>
      </c>
      <c r="B52" s="59" t="s">
        <v>436</v>
      </c>
      <c r="C52" s="57"/>
      <c r="D52" s="57">
        <v>10</v>
      </c>
      <c r="E52" s="57"/>
      <c r="F52" s="57"/>
      <c r="G52" s="57"/>
      <c r="H52" s="57">
        <f t="shared" si="0"/>
        <v>10</v>
      </c>
    </row>
    <row r="53" spans="1:8" ht="15.75">
      <c r="A53" s="10">
        <v>51</v>
      </c>
      <c r="B53" s="59" t="s">
        <v>437</v>
      </c>
      <c r="C53" s="57"/>
      <c r="D53" s="57">
        <v>10</v>
      </c>
      <c r="E53" s="57"/>
      <c r="F53" s="57"/>
      <c r="G53" s="57"/>
      <c r="H53" s="57">
        <f t="shared" si="0"/>
        <v>10</v>
      </c>
    </row>
    <row r="54" spans="1:8" ht="15.75">
      <c r="A54" s="10">
        <v>52</v>
      </c>
      <c r="B54" s="59" t="s">
        <v>438</v>
      </c>
      <c r="C54" s="57"/>
      <c r="D54" s="57">
        <v>17</v>
      </c>
      <c r="E54" s="57"/>
      <c r="F54" s="57"/>
      <c r="G54" s="57"/>
      <c r="H54" s="57">
        <f t="shared" si="0"/>
        <v>17</v>
      </c>
    </row>
    <row r="55" spans="1:8" ht="15.75">
      <c r="A55" s="10">
        <v>53</v>
      </c>
      <c r="B55" s="59" t="s">
        <v>439</v>
      </c>
      <c r="C55" s="57">
        <v>15</v>
      </c>
      <c r="D55" s="57">
        <v>5</v>
      </c>
      <c r="E55" s="57"/>
      <c r="F55" s="57"/>
      <c r="G55" s="57"/>
      <c r="H55" s="57">
        <f t="shared" si="0"/>
        <v>20</v>
      </c>
    </row>
    <row r="56" spans="1:8" ht="15.75">
      <c r="A56" s="10">
        <v>54</v>
      </c>
      <c r="B56" s="59" t="s">
        <v>440</v>
      </c>
      <c r="C56" s="57"/>
      <c r="D56" s="57">
        <v>5</v>
      </c>
      <c r="E56" s="57"/>
      <c r="F56" s="57"/>
      <c r="G56" s="57"/>
      <c r="H56" s="57">
        <f t="shared" si="0"/>
        <v>5</v>
      </c>
    </row>
    <row r="57" spans="1:8" ht="15.75">
      <c r="A57" s="10">
        <v>55</v>
      </c>
      <c r="B57" s="59" t="s">
        <v>441</v>
      </c>
      <c r="C57" s="57">
        <v>15</v>
      </c>
      <c r="D57" s="57">
        <v>15.4</v>
      </c>
      <c r="E57" s="57"/>
      <c r="F57" s="57"/>
      <c r="G57" s="57"/>
      <c r="H57" s="57">
        <f t="shared" si="0"/>
        <v>30.4</v>
      </c>
    </row>
    <row r="58" spans="1:8" ht="15.75">
      <c r="A58" s="10">
        <v>56</v>
      </c>
      <c r="B58" s="59" t="s">
        <v>442</v>
      </c>
      <c r="C58" s="57"/>
      <c r="D58" s="57"/>
      <c r="E58" s="57"/>
      <c r="F58" s="57"/>
      <c r="G58" s="57">
        <v>40</v>
      </c>
      <c r="H58" s="57">
        <f t="shared" si="0"/>
        <v>40</v>
      </c>
    </row>
    <row r="59" spans="1:8" ht="15.75">
      <c r="A59" s="10">
        <v>57</v>
      </c>
      <c r="B59" s="66" t="s">
        <v>443</v>
      </c>
      <c r="C59" s="57"/>
      <c r="D59" s="57">
        <v>15</v>
      </c>
      <c r="E59" s="57"/>
      <c r="F59" s="57"/>
      <c r="G59" s="57"/>
      <c r="H59" s="57">
        <f t="shared" si="0"/>
        <v>15</v>
      </c>
    </row>
    <row r="60" spans="1:8" ht="15.75">
      <c r="A60" s="10">
        <v>58</v>
      </c>
      <c r="B60" s="67" t="s">
        <v>444</v>
      </c>
      <c r="C60" s="57">
        <v>15</v>
      </c>
      <c r="D60" s="57"/>
      <c r="E60" s="57"/>
      <c r="F60" s="57"/>
      <c r="G60" s="57">
        <v>120</v>
      </c>
      <c r="H60" s="57">
        <f t="shared" si="0"/>
        <v>135</v>
      </c>
    </row>
    <row r="61" spans="1:8" ht="15.75">
      <c r="A61" s="10">
        <v>59</v>
      </c>
      <c r="B61" s="67" t="s">
        <v>445</v>
      </c>
      <c r="C61" s="57"/>
      <c r="D61" s="57"/>
      <c r="E61" s="57"/>
      <c r="F61" s="57"/>
      <c r="G61" s="57"/>
      <c r="H61" s="57">
        <f t="shared" si="0"/>
        <v>0</v>
      </c>
    </row>
    <row r="62" spans="1:8" ht="15.75">
      <c r="A62" s="10">
        <v>60</v>
      </c>
      <c r="B62" s="67" t="s">
        <v>446</v>
      </c>
      <c r="C62" s="57"/>
      <c r="D62" s="57"/>
      <c r="E62" s="57"/>
      <c r="F62" s="57"/>
      <c r="G62" s="57">
        <v>40</v>
      </c>
      <c r="H62" s="57">
        <f t="shared" si="0"/>
        <v>40</v>
      </c>
    </row>
    <row r="63" spans="1:8" ht="15.75">
      <c r="A63" s="10">
        <v>61</v>
      </c>
      <c r="B63" s="46" t="s">
        <v>447</v>
      </c>
      <c r="C63" s="57">
        <v>125</v>
      </c>
      <c r="D63" s="57">
        <v>10</v>
      </c>
      <c r="E63" s="57"/>
      <c r="F63" s="57"/>
      <c r="G63" s="57">
        <v>80</v>
      </c>
      <c r="H63" s="57">
        <f t="shared" si="0"/>
        <v>215</v>
      </c>
    </row>
    <row r="64" spans="1:8" ht="15.75">
      <c r="A64" s="10">
        <v>62</v>
      </c>
      <c r="B64" s="46" t="s">
        <v>518</v>
      </c>
      <c r="C64" s="46"/>
      <c r="D64" s="46"/>
      <c r="E64" s="46"/>
      <c r="F64" s="46"/>
      <c r="G64" s="57">
        <v>20</v>
      </c>
      <c r="H64" s="57">
        <f t="shared" si="0"/>
        <v>20</v>
      </c>
    </row>
    <row r="65" spans="1:8" ht="15.75">
      <c r="A65" s="10">
        <v>63</v>
      </c>
      <c r="B65" s="46" t="s">
        <v>519</v>
      </c>
      <c r="C65" s="46"/>
      <c r="D65" s="46"/>
      <c r="E65" s="46"/>
      <c r="F65" s="46"/>
      <c r="G65" s="57">
        <v>25</v>
      </c>
      <c r="H65" s="57">
        <f t="shared" si="0"/>
        <v>25</v>
      </c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6.25390625" style="0" customWidth="1"/>
    <col min="4" max="4" width="11.50390625" style="0" customWidth="1"/>
    <col min="5" max="5" width="15.50390625" style="0" customWidth="1"/>
    <col min="6" max="6" width="16.50390625" style="0" customWidth="1"/>
    <col min="7" max="7" width="9.50390625" style="0" customWidth="1"/>
  </cols>
  <sheetData>
    <row r="1" spans="1:7" ht="19.5">
      <c r="A1" s="142" t="s">
        <v>758</v>
      </c>
      <c r="B1" s="141"/>
      <c r="C1" s="141"/>
      <c r="D1" s="141"/>
      <c r="E1" s="141"/>
      <c r="F1" s="141"/>
      <c r="G1" s="141"/>
    </row>
    <row r="2" spans="1:7" ht="14.25">
      <c r="A2" s="4" t="s">
        <v>2</v>
      </c>
      <c r="B2" s="4" t="s">
        <v>3</v>
      </c>
      <c r="C2" s="4" t="s">
        <v>71</v>
      </c>
      <c r="D2" s="4" t="s">
        <v>76</v>
      </c>
      <c r="E2" s="4" t="s">
        <v>78</v>
      </c>
      <c r="F2" s="4" t="s">
        <v>77</v>
      </c>
      <c r="G2" s="4" t="s">
        <v>48</v>
      </c>
    </row>
    <row r="3" spans="1:7" ht="14.25">
      <c r="A3" s="17">
        <v>1</v>
      </c>
      <c r="B3" s="108" t="s">
        <v>407</v>
      </c>
      <c r="C3" s="109" t="s">
        <v>651</v>
      </c>
      <c r="D3" s="110" t="s">
        <v>652</v>
      </c>
      <c r="E3" s="109" t="s">
        <v>653</v>
      </c>
      <c r="F3" s="111"/>
      <c r="G3" s="9"/>
    </row>
    <row r="4" spans="1:7" ht="14.25">
      <c r="A4" s="17">
        <v>2</v>
      </c>
      <c r="B4" s="17" t="s">
        <v>266</v>
      </c>
      <c r="C4" s="17" t="s">
        <v>100</v>
      </c>
      <c r="D4" s="17">
        <v>24016</v>
      </c>
      <c r="E4" s="17" t="s">
        <v>267</v>
      </c>
      <c r="F4" s="17" t="s">
        <v>268</v>
      </c>
      <c r="G4" s="9"/>
    </row>
    <row r="5" spans="1:7" ht="14.25">
      <c r="A5" s="17">
        <v>3</v>
      </c>
      <c r="B5" s="112" t="s">
        <v>654</v>
      </c>
      <c r="C5" s="112" t="s">
        <v>655</v>
      </c>
      <c r="D5" s="113" t="s">
        <v>656</v>
      </c>
      <c r="E5" s="109" t="s">
        <v>657</v>
      </c>
      <c r="F5" s="111"/>
      <c r="G5" s="9"/>
    </row>
    <row r="6" spans="1:7" ht="14.25">
      <c r="A6" s="17">
        <v>4</v>
      </c>
      <c r="B6" s="108" t="s">
        <v>601</v>
      </c>
      <c r="C6" s="109" t="s">
        <v>658</v>
      </c>
      <c r="D6" s="110" t="s">
        <v>659</v>
      </c>
      <c r="E6" s="109" t="s">
        <v>653</v>
      </c>
      <c r="F6" s="111"/>
      <c r="G6" s="9"/>
    </row>
    <row r="7" spans="1:7" ht="14.25">
      <c r="A7" s="17">
        <v>5</v>
      </c>
      <c r="B7" s="20" t="s">
        <v>660</v>
      </c>
      <c r="C7" s="108" t="s">
        <v>661</v>
      </c>
      <c r="D7" s="114" t="s">
        <v>662</v>
      </c>
      <c r="E7" s="109" t="s">
        <v>657</v>
      </c>
      <c r="F7" s="111" t="s">
        <v>663</v>
      </c>
      <c r="G7" s="9"/>
    </row>
    <row r="8" spans="1:7" ht="14.25">
      <c r="A8" s="17">
        <v>6</v>
      </c>
      <c r="B8" s="20" t="s">
        <v>664</v>
      </c>
      <c r="C8" s="108" t="s">
        <v>658</v>
      </c>
      <c r="D8" s="115"/>
      <c r="E8" s="109" t="s">
        <v>665</v>
      </c>
      <c r="F8" s="111"/>
      <c r="G8" s="9"/>
    </row>
    <row r="9" spans="1:7" ht="14.25">
      <c r="A9" s="17">
        <v>7</v>
      </c>
      <c r="B9" s="108" t="s">
        <v>417</v>
      </c>
      <c r="C9" s="108" t="s">
        <v>666</v>
      </c>
      <c r="D9" s="110" t="s">
        <v>667</v>
      </c>
      <c r="E9" s="109" t="s">
        <v>657</v>
      </c>
      <c r="F9" s="111"/>
      <c r="G9" s="9"/>
    </row>
    <row r="10" spans="1:7" ht="14.25">
      <c r="A10" s="17">
        <v>8</v>
      </c>
      <c r="B10" s="116" t="s">
        <v>668</v>
      </c>
      <c r="C10" s="108" t="s">
        <v>661</v>
      </c>
      <c r="D10" s="114" t="s">
        <v>669</v>
      </c>
      <c r="E10" s="109" t="s">
        <v>653</v>
      </c>
      <c r="F10" s="17" t="s">
        <v>386</v>
      </c>
      <c r="G10" s="9"/>
    </row>
    <row r="11" spans="1:7" ht="14.25">
      <c r="A11" s="17">
        <v>9</v>
      </c>
      <c r="B11" s="112" t="s">
        <v>670</v>
      </c>
      <c r="C11" s="49" t="s">
        <v>658</v>
      </c>
      <c r="D11" s="49">
        <v>1976.12</v>
      </c>
      <c r="E11" s="49" t="s">
        <v>671</v>
      </c>
      <c r="F11" s="49" t="s">
        <v>672</v>
      </c>
      <c r="G11" s="9"/>
    </row>
    <row r="12" spans="1:7" ht="14.25">
      <c r="A12" s="17">
        <v>10</v>
      </c>
      <c r="B12" s="108" t="s">
        <v>673</v>
      </c>
      <c r="C12" s="109" t="s">
        <v>674</v>
      </c>
      <c r="D12" s="110" t="s">
        <v>675</v>
      </c>
      <c r="E12" s="109" t="s">
        <v>653</v>
      </c>
      <c r="F12" s="111"/>
      <c r="G12" s="9"/>
    </row>
    <row r="13" spans="1:7" ht="14.25">
      <c r="A13" s="17">
        <v>11</v>
      </c>
      <c r="B13" s="108" t="s">
        <v>676</v>
      </c>
      <c r="C13" s="109" t="s">
        <v>677</v>
      </c>
      <c r="D13" s="110" t="s">
        <v>678</v>
      </c>
      <c r="E13" s="109" t="s">
        <v>679</v>
      </c>
      <c r="F13" s="111"/>
      <c r="G13" s="9"/>
    </row>
    <row r="14" spans="1:7" ht="14.25">
      <c r="A14" s="17">
        <v>12</v>
      </c>
      <c r="B14" s="109" t="s">
        <v>680</v>
      </c>
      <c r="C14" s="109" t="s">
        <v>658</v>
      </c>
      <c r="D14" s="110" t="s">
        <v>675</v>
      </c>
      <c r="E14" s="109" t="s">
        <v>679</v>
      </c>
      <c r="F14" s="17" t="s">
        <v>101</v>
      </c>
      <c r="G14" s="9"/>
    </row>
    <row r="15" spans="1:7" ht="14.25">
      <c r="A15" s="17">
        <v>13</v>
      </c>
      <c r="B15" s="108" t="s">
        <v>681</v>
      </c>
      <c r="C15" s="109" t="s">
        <v>674</v>
      </c>
      <c r="D15" s="110" t="s">
        <v>682</v>
      </c>
      <c r="E15" s="109" t="s">
        <v>679</v>
      </c>
      <c r="F15" s="111"/>
      <c r="G15" s="9"/>
    </row>
    <row r="16" spans="1:7" ht="14.25">
      <c r="A16" s="17">
        <v>14</v>
      </c>
      <c r="B16" s="109" t="s">
        <v>683</v>
      </c>
      <c r="C16" s="49" t="s">
        <v>651</v>
      </c>
      <c r="D16" s="49">
        <v>1970.08</v>
      </c>
      <c r="E16" s="49" t="s">
        <v>684</v>
      </c>
      <c r="F16" s="49" t="s">
        <v>685</v>
      </c>
      <c r="G16" s="9"/>
    </row>
    <row r="17" spans="1:7" ht="14.25">
      <c r="A17" s="17">
        <v>15</v>
      </c>
      <c r="B17" s="108" t="s">
        <v>408</v>
      </c>
      <c r="C17" s="109" t="s">
        <v>658</v>
      </c>
      <c r="D17" s="110" t="s">
        <v>686</v>
      </c>
      <c r="E17" s="109" t="s">
        <v>653</v>
      </c>
      <c r="F17" s="111"/>
      <c r="G17" s="9"/>
    </row>
    <row r="18" spans="1:7" ht="14.25">
      <c r="A18" s="17">
        <v>16</v>
      </c>
      <c r="B18" s="108" t="s">
        <v>643</v>
      </c>
      <c r="C18" s="109" t="s">
        <v>687</v>
      </c>
      <c r="D18" s="110" t="s">
        <v>688</v>
      </c>
      <c r="E18" s="109" t="s">
        <v>679</v>
      </c>
      <c r="F18" s="111"/>
      <c r="G18" s="9"/>
    </row>
    <row r="19" spans="1:7" ht="14.25">
      <c r="A19" s="17">
        <v>17</v>
      </c>
      <c r="B19" s="108" t="s">
        <v>689</v>
      </c>
      <c r="C19" s="49" t="s">
        <v>658</v>
      </c>
      <c r="D19" s="49">
        <v>1978.04</v>
      </c>
      <c r="E19" s="49" t="s">
        <v>671</v>
      </c>
      <c r="F19" s="51" t="s">
        <v>574</v>
      </c>
      <c r="G19" s="9"/>
    </row>
    <row r="20" spans="1:7" ht="14.25">
      <c r="A20" s="17">
        <v>18</v>
      </c>
      <c r="B20" s="108" t="s">
        <v>404</v>
      </c>
      <c r="C20" s="109" t="s">
        <v>674</v>
      </c>
      <c r="D20" s="110" t="s">
        <v>690</v>
      </c>
      <c r="E20" s="109" t="s">
        <v>679</v>
      </c>
      <c r="F20" s="111"/>
      <c r="G20" s="9"/>
    </row>
    <row r="21" spans="1:7" ht="14.25">
      <c r="A21" s="17">
        <v>19</v>
      </c>
      <c r="B21" s="108" t="s">
        <v>410</v>
      </c>
      <c r="C21" s="109" t="s">
        <v>658</v>
      </c>
      <c r="D21" s="110" t="s">
        <v>691</v>
      </c>
      <c r="E21" s="109" t="s">
        <v>653</v>
      </c>
      <c r="F21" s="111"/>
      <c r="G21" s="9"/>
    </row>
    <row r="22" spans="1:7" ht="14.25">
      <c r="A22" s="17">
        <v>20</v>
      </c>
      <c r="B22" s="108" t="s">
        <v>692</v>
      </c>
      <c r="C22" s="109" t="s">
        <v>651</v>
      </c>
      <c r="D22" s="110" t="s">
        <v>693</v>
      </c>
      <c r="E22" s="109" t="s">
        <v>679</v>
      </c>
      <c r="F22" s="111"/>
      <c r="G22" s="9"/>
    </row>
    <row r="23" spans="1:7" ht="14.25">
      <c r="A23" s="17">
        <v>21</v>
      </c>
      <c r="B23" s="108" t="s">
        <v>694</v>
      </c>
      <c r="C23" s="109" t="s">
        <v>674</v>
      </c>
      <c r="D23" s="110" t="s">
        <v>695</v>
      </c>
      <c r="E23" s="109" t="s">
        <v>679</v>
      </c>
      <c r="F23" s="111"/>
      <c r="G23" s="9"/>
    </row>
    <row r="24" spans="1:7" ht="14.25">
      <c r="A24" s="17">
        <v>22</v>
      </c>
      <c r="B24" s="112" t="s">
        <v>696</v>
      </c>
      <c r="C24" s="112" t="s">
        <v>661</v>
      </c>
      <c r="D24" s="117" t="s">
        <v>697</v>
      </c>
      <c r="E24" s="109" t="s">
        <v>679</v>
      </c>
      <c r="F24" s="111"/>
      <c r="G24" s="9"/>
    </row>
    <row r="25" spans="1:7" ht="14.25">
      <c r="A25" s="17">
        <v>23</v>
      </c>
      <c r="B25" s="108" t="s">
        <v>698</v>
      </c>
      <c r="C25" s="108" t="s">
        <v>666</v>
      </c>
      <c r="D25" s="110" t="s">
        <v>699</v>
      </c>
      <c r="E25" s="109" t="s">
        <v>679</v>
      </c>
      <c r="F25" s="111"/>
      <c r="G25" s="9"/>
    </row>
    <row r="26" spans="1:7" ht="14.25">
      <c r="A26" s="17">
        <v>24</v>
      </c>
      <c r="B26" s="108" t="s">
        <v>700</v>
      </c>
      <c r="C26" s="109" t="s">
        <v>677</v>
      </c>
      <c r="D26" s="110" t="s">
        <v>701</v>
      </c>
      <c r="E26" s="109" t="s">
        <v>653</v>
      </c>
      <c r="F26" s="111"/>
      <c r="G26" s="9"/>
    </row>
    <row r="27" spans="1:7" ht="14.25">
      <c r="A27" s="17">
        <v>25</v>
      </c>
      <c r="B27" s="108" t="s">
        <v>641</v>
      </c>
      <c r="C27" s="49" t="s">
        <v>651</v>
      </c>
      <c r="D27" s="49">
        <v>1970.01</v>
      </c>
      <c r="E27" s="111" t="s">
        <v>665</v>
      </c>
      <c r="F27" s="49" t="s">
        <v>702</v>
      </c>
      <c r="G27" s="9"/>
    </row>
    <row r="28" spans="1:7" ht="14.25">
      <c r="A28" s="17">
        <v>26</v>
      </c>
      <c r="B28" s="108" t="s">
        <v>703</v>
      </c>
      <c r="C28" s="109" t="s">
        <v>658</v>
      </c>
      <c r="D28" s="110" t="s">
        <v>704</v>
      </c>
      <c r="E28" s="109" t="s">
        <v>679</v>
      </c>
      <c r="F28" s="111"/>
      <c r="G28" s="9"/>
    </row>
    <row r="29" spans="1:7" ht="14.25">
      <c r="A29" s="17">
        <v>27</v>
      </c>
      <c r="B29" s="112" t="s">
        <v>705</v>
      </c>
      <c r="C29" s="112" t="s">
        <v>661</v>
      </c>
      <c r="D29" s="113" t="s">
        <v>706</v>
      </c>
      <c r="E29" s="109" t="s">
        <v>657</v>
      </c>
      <c r="F29" s="111"/>
      <c r="G29" s="9"/>
    </row>
    <row r="30" spans="1:7" ht="14.25">
      <c r="A30" s="17">
        <v>28</v>
      </c>
      <c r="B30" s="109" t="s">
        <v>707</v>
      </c>
      <c r="C30" s="109" t="s">
        <v>708</v>
      </c>
      <c r="D30" s="110" t="s">
        <v>709</v>
      </c>
      <c r="E30" s="109" t="s">
        <v>657</v>
      </c>
      <c r="F30" s="111"/>
      <c r="G30" s="9"/>
    </row>
    <row r="31" spans="1:7" ht="14.25">
      <c r="A31" s="17">
        <v>29</v>
      </c>
      <c r="B31" s="109" t="s">
        <v>710</v>
      </c>
      <c r="C31" s="109" t="s">
        <v>666</v>
      </c>
      <c r="D31" s="110" t="s">
        <v>711</v>
      </c>
      <c r="E31" s="109" t="s">
        <v>679</v>
      </c>
      <c r="F31" s="111"/>
      <c r="G31" s="9"/>
    </row>
    <row r="32" spans="1:7" ht="14.25">
      <c r="A32" s="17">
        <v>30</v>
      </c>
      <c r="B32" s="108" t="s">
        <v>712</v>
      </c>
      <c r="C32" s="49" t="s">
        <v>713</v>
      </c>
      <c r="D32" s="49">
        <v>30590</v>
      </c>
      <c r="E32" s="49" t="s">
        <v>671</v>
      </c>
      <c r="F32" s="49" t="s">
        <v>714</v>
      </c>
      <c r="G32" s="9"/>
    </row>
    <row r="33" spans="1:7" ht="22.5">
      <c r="A33" s="17">
        <v>31</v>
      </c>
      <c r="B33" s="108" t="s">
        <v>715</v>
      </c>
      <c r="C33" s="49" t="s">
        <v>651</v>
      </c>
      <c r="D33" s="49" t="s">
        <v>716</v>
      </c>
      <c r="E33" s="49" t="s">
        <v>717</v>
      </c>
      <c r="F33" s="49" t="s">
        <v>718</v>
      </c>
      <c r="G33" s="9"/>
    </row>
    <row r="34" spans="1:7" ht="14.25">
      <c r="A34" s="17">
        <v>32</v>
      </c>
      <c r="B34" s="108" t="s">
        <v>719</v>
      </c>
      <c r="C34" s="109" t="s">
        <v>658</v>
      </c>
      <c r="D34" s="110" t="s">
        <v>720</v>
      </c>
      <c r="E34" s="109" t="s">
        <v>653</v>
      </c>
      <c r="F34" s="111"/>
      <c r="G34" s="9"/>
    </row>
    <row r="35" spans="1:7" ht="14.25">
      <c r="A35" s="17">
        <v>33</v>
      </c>
      <c r="B35" s="108" t="s">
        <v>721</v>
      </c>
      <c r="C35" s="109" t="s">
        <v>658</v>
      </c>
      <c r="D35" s="118" t="s">
        <v>722</v>
      </c>
      <c r="E35" s="109" t="s">
        <v>653</v>
      </c>
      <c r="F35" s="111"/>
      <c r="G35" s="9"/>
    </row>
    <row r="36" spans="1:7" ht="14.25">
      <c r="A36" s="17">
        <v>34</v>
      </c>
      <c r="B36" s="108" t="s">
        <v>723</v>
      </c>
      <c r="C36" s="109" t="s">
        <v>708</v>
      </c>
      <c r="D36" s="110" t="s">
        <v>724</v>
      </c>
      <c r="E36" s="109" t="s">
        <v>657</v>
      </c>
      <c r="F36" s="111"/>
      <c r="G36" s="9"/>
    </row>
    <row r="37" spans="1:7" ht="14.25">
      <c r="A37" s="17">
        <v>35</v>
      </c>
      <c r="B37" s="116" t="s">
        <v>725</v>
      </c>
      <c r="C37" s="17" t="s">
        <v>726</v>
      </c>
      <c r="D37" s="113" t="s">
        <v>727</v>
      </c>
      <c r="E37" s="109" t="s">
        <v>653</v>
      </c>
      <c r="F37" s="111"/>
      <c r="G37" s="9"/>
    </row>
    <row r="38" spans="1:7" ht="14.25">
      <c r="A38" s="17">
        <v>36</v>
      </c>
      <c r="B38" s="108" t="s">
        <v>728</v>
      </c>
      <c r="C38" s="109" t="s">
        <v>729</v>
      </c>
      <c r="D38" s="110" t="s">
        <v>730</v>
      </c>
      <c r="E38" s="109" t="s">
        <v>653</v>
      </c>
      <c r="F38" s="111"/>
      <c r="G38" s="9"/>
    </row>
    <row r="39" spans="1:7" ht="14.25">
      <c r="A39" s="17">
        <v>37</v>
      </c>
      <c r="B39" s="108" t="s">
        <v>731</v>
      </c>
      <c r="C39" s="49" t="s">
        <v>651</v>
      </c>
      <c r="D39" s="49" t="s">
        <v>732</v>
      </c>
      <c r="E39" s="49" t="s">
        <v>733</v>
      </c>
      <c r="F39" s="49" t="s">
        <v>734</v>
      </c>
      <c r="G39" s="9"/>
    </row>
    <row r="40" spans="1:7" ht="14.25">
      <c r="A40" s="17">
        <v>38</v>
      </c>
      <c r="B40" s="108" t="s">
        <v>735</v>
      </c>
      <c r="C40" s="49" t="s">
        <v>658</v>
      </c>
      <c r="D40" s="49">
        <v>1982.12</v>
      </c>
      <c r="E40" s="49" t="s">
        <v>671</v>
      </c>
      <c r="F40" s="49" t="s">
        <v>736</v>
      </c>
      <c r="G40" s="9"/>
    </row>
    <row r="41" spans="1:7" ht="14.25">
      <c r="A41" s="17">
        <v>39</v>
      </c>
      <c r="B41" s="108" t="s">
        <v>642</v>
      </c>
      <c r="C41" s="112" t="s">
        <v>658</v>
      </c>
      <c r="D41" s="110" t="s">
        <v>737</v>
      </c>
      <c r="E41" s="109" t="s">
        <v>679</v>
      </c>
      <c r="F41" s="49" t="s">
        <v>393</v>
      </c>
      <c r="G41" s="9"/>
    </row>
    <row r="42" spans="1:7" ht="14.25">
      <c r="A42" s="17">
        <v>40</v>
      </c>
      <c r="B42" s="108" t="s">
        <v>738</v>
      </c>
      <c r="C42" s="112" t="s">
        <v>658</v>
      </c>
      <c r="D42" s="110" t="s">
        <v>739</v>
      </c>
      <c r="E42" s="109" t="s">
        <v>657</v>
      </c>
      <c r="F42" s="51" t="s">
        <v>392</v>
      </c>
      <c r="G42" s="9"/>
    </row>
    <row r="43" spans="1:7" ht="14.25">
      <c r="A43" s="17">
        <v>41</v>
      </c>
      <c r="B43" s="108" t="s">
        <v>740</v>
      </c>
      <c r="C43" s="112" t="s">
        <v>658</v>
      </c>
      <c r="D43" s="110" t="s">
        <v>741</v>
      </c>
      <c r="E43" s="109" t="s">
        <v>657</v>
      </c>
      <c r="F43" s="51" t="s">
        <v>478</v>
      </c>
      <c r="G43" s="9"/>
    </row>
    <row r="44" spans="1:7" ht="14.25">
      <c r="A44" s="17">
        <v>42</v>
      </c>
      <c r="B44" s="116" t="s">
        <v>614</v>
      </c>
      <c r="C44" s="112" t="s">
        <v>661</v>
      </c>
      <c r="D44" s="67"/>
      <c r="E44" s="109" t="s">
        <v>653</v>
      </c>
      <c r="F44" s="17" t="s">
        <v>269</v>
      </c>
      <c r="G44" s="9"/>
    </row>
    <row r="45" spans="1:7" ht="14.25">
      <c r="A45" s="17">
        <v>43</v>
      </c>
      <c r="B45" s="116" t="s">
        <v>742</v>
      </c>
      <c r="C45" s="49" t="s">
        <v>658</v>
      </c>
      <c r="D45" s="49">
        <v>1984.05</v>
      </c>
      <c r="E45" s="49" t="s">
        <v>733</v>
      </c>
      <c r="F45" s="49" t="s">
        <v>663</v>
      </c>
      <c r="G45" s="9"/>
    </row>
    <row r="46" spans="1:7" ht="14.25">
      <c r="A46" s="17">
        <v>44</v>
      </c>
      <c r="B46" s="116" t="s">
        <v>743</v>
      </c>
      <c r="C46" s="112" t="s">
        <v>661</v>
      </c>
      <c r="D46" s="67"/>
      <c r="E46" s="109" t="s">
        <v>653</v>
      </c>
      <c r="F46" s="17" t="s">
        <v>395</v>
      </c>
      <c r="G46" s="9"/>
    </row>
    <row r="47" spans="1:7" ht="14.25">
      <c r="A47" s="17">
        <v>45</v>
      </c>
      <c r="B47" s="116" t="s">
        <v>744</v>
      </c>
      <c r="C47" s="112" t="s">
        <v>661</v>
      </c>
      <c r="D47" s="67"/>
      <c r="E47" s="109" t="s">
        <v>653</v>
      </c>
      <c r="F47" s="111"/>
      <c r="G47" s="9"/>
    </row>
    <row r="48" spans="1:7" ht="14.25">
      <c r="A48" s="17">
        <v>46</v>
      </c>
      <c r="B48" s="116" t="s">
        <v>745</v>
      </c>
      <c r="C48" s="112" t="s">
        <v>661</v>
      </c>
      <c r="D48" s="67"/>
      <c r="E48" s="109" t="s">
        <v>653</v>
      </c>
      <c r="F48" s="17" t="s">
        <v>363</v>
      </c>
      <c r="G48" s="9"/>
    </row>
    <row r="49" spans="1:7" ht="14.25">
      <c r="A49" s="17">
        <v>47</v>
      </c>
      <c r="B49" s="116" t="s">
        <v>746</v>
      </c>
      <c r="C49" s="112" t="s">
        <v>658</v>
      </c>
      <c r="D49" s="67"/>
      <c r="E49" s="109" t="s">
        <v>653</v>
      </c>
      <c r="F49" s="111"/>
      <c r="G49" s="9"/>
    </row>
    <row r="50" spans="1:7" ht="14.25">
      <c r="A50" s="17">
        <v>48</v>
      </c>
      <c r="B50" s="116" t="s">
        <v>747</v>
      </c>
      <c r="C50" s="112" t="s">
        <v>658</v>
      </c>
      <c r="D50" s="67"/>
      <c r="E50" s="109" t="s">
        <v>653</v>
      </c>
      <c r="F50" s="17" t="s">
        <v>90</v>
      </c>
      <c r="G50" s="9"/>
    </row>
    <row r="51" spans="1:7" ht="14.25">
      <c r="A51" s="17">
        <v>49</v>
      </c>
      <c r="B51" s="116" t="s">
        <v>748</v>
      </c>
      <c r="C51" s="49" t="s">
        <v>658</v>
      </c>
      <c r="D51" s="49">
        <v>1984.07</v>
      </c>
      <c r="E51" s="49" t="s">
        <v>665</v>
      </c>
      <c r="F51" s="17" t="s">
        <v>331</v>
      </c>
      <c r="G51" s="9"/>
    </row>
    <row r="52" spans="1:7" ht="14.25">
      <c r="A52" s="17">
        <v>50</v>
      </c>
      <c r="B52" s="116" t="s">
        <v>749</v>
      </c>
      <c r="C52" s="49" t="s">
        <v>661</v>
      </c>
      <c r="D52" s="49" t="s">
        <v>750</v>
      </c>
      <c r="E52" s="49" t="s">
        <v>736</v>
      </c>
      <c r="F52" s="49" t="s">
        <v>736</v>
      </c>
      <c r="G52" s="9"/>
    </row>
    <row r="53" spans="1:7" ht="14.25">
      <c r="A53" s="17">
        <v>51</v>
      </c>
      <c r="B53" s="116" t="s">
        <v>640</v>
      </c>
      <c r="C53" s="112" t="s">
        <v>661</v>
      </c>
      <c r="D53" s="67"/>
      <c r="E53" s="109" t="s">
        <v>665</v>
      </c>
      <c r="F53" s="17" t="s">
        <v>270</v>
      </c>
      <c r="G53" s="9"/>
    </row>
    <row r="54" spans="1:7" ht="14.25">
      <c r="A54" s="17">
        <v>52</v>
      </c>
      <c r="B54" s="116" t="s">
        <v>751</v>
      </c>
      <c r="C54" s="112" t="s">
        <v>655</v>
      </c>
      <c r="D54" s="67"/>
      <c r="E54" s="109" t="s">
        <v>653</v>
      </c>
      <c r="F54" s="111"/>
      <c r="G54" s="9"/>
    </row>
    <row r="55" spans="1:7" ht="22.5">
      <c r="A55" s="17">
        <v>53</v>
      </c>
      <c r="B55" s="116" t="s">
        <v>752</v>
      </c>
      <c r="C55" s="49" t="s">
        <v>661</v>
      </c>
      <c r="D55" s="49">
        <v>1987.2</v>
      </c>
      <c r="E55" s="49" t="s">
        <v>671</v>
      </c>
      <c r="F55" s="49" t="s">
        <v>753</v>
      </c>
      <c r="G55" s="9"/>
    </row>
    <row r="56" spans="1:7" ht="14.25">
      <c r="A56" s="17">
        <v>54</v>
      </c>
      <c r="B56" s="116" t="s">
        <v>754</v>
      </c>
      <c r="C56" s="47" t="s">
        <v>658</v>
      </c>
      <c r="D56" s="101"/>
      <c r="E56" s="49" t="s">
        <v>671</v>
      </c>
      <c r="F56" s="101"/>
      <c r="G56" s="9"/>
    </row>
    <row r="57" spans="1:7" ht="14.25">
      <c r="A57" s="17">
        <v>55</v>
      </c>
      <c r="B57" s="116" t="s">
        <v>755</v>
      </c>
      <c r="C57" s="47" t="s">
        <v>651</v>
      </c>
      <c r="D57" s="101"/>
      <c r="E57" s="49" t="s">
        <v>671</v>
      </c>
      <c r="F57" s="101"/>
      <c r="G57" s="9"/>
    </row>
    <row r="58" spans="1:7" ht="14.25">
      <c r="A58" s="17">
        <v>56</v>
      </c>
      <c r="B58" s="49" t="s">
        <v>756</v>
      </c>
      <c r="C58" s="49" t="s">
        <v>658</v>
      </c>
      <c r="D58" s="49">
        <v>1980.09</v>
      </c>
      <c r="E58" s="49" t="s">
        <v>671</v>
      </c>
      <c r="F58" s="49" t="s">
        <v>757</v>
      </c>
      <c r="G58" s="9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4.50390625" style="0" customWidth="1"/>
    <col min="2" max="2" width="28.50390625" style="0" customWidth="1"/>
    <col min="3" max="3" width="7.75390625" style="0" customWidth="1"/>
    <col min="4" max="4" width="11.625" style="0" customWidth="1"/>
    <col min="5" max="5" width="14.625" style="0" customWidth="1"/>
    <col min="6" max="6" width="11.125" style="0" customWidth="1"/>
    <col min="7" max="7" width="13.375" style="0" customWidth="1"/>
    <col min="8" max="8" width="14.50390625" style="0" customWidth="1"/>
  </cols>
  <sheetData>
    <row r="1" spans="1:11" ht="43.5" customHeight="1">
      <c r="A1" s="143" t="s">
        <v>759</v>
      </c>
      <c r="B1" s="143"/>
      <c r="C1" s="143"/>
      <c r="D1" s="143"/>
      <c r="E1" s="143"/>
      <c r="F1" s="143"/>
      <c r="G1" s="143"/>
      <c r="H1" s="143"/>
      <c r="I1" s="5"/>
      <c r="J1" s="5"/>
      <c r="K1" s="5"/>
    </row>
    <row r="2" ht="23.25" customHeight="1">
      <c r="A2" t="s">
        <v>79</v>
      </c>
    </row>
    <row r="3" spans="1:8" ht="19.5" customHeight="1">
      <c r="A3" s="2" t="s">
        <v>23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6"/>
    </row>
    <row r="4" spans="1:7" ht="19.5" customHeight="1">
      <c r="A4" s="2"/>
      <c r="B4" s="2"/>
      <c r="C4" s="2"/>
      <c r="D4" s="2"/>
      <c r="E4" s="2"/>
      <c r="F4" s="11"/>
      <c r="G4" s="2"/>
    </row>
    <row r="5" spans="1:7" ht="19.5" customHeight="1">
      <c r="A5" s="2"/>
      <c r="B5" s="2"/>
      <c r="C5" s="2"/>
      <c r="D5" s="2"/>
      <c r="E5" s="2"/>
      <c r="F5" s="11"/>
      <c r="G5" s="2"/>
    </row>
    <row r="6" ht="27" customHeight="1">
      <c r="A6" t="s">
        <v>30</v>
      </c>
    </row>
    <row r="7" spans="1:8" ht="19.5" customHeight="1">
      <c r="A7" s="2" t="s">
        <v>23</v>
      </c>
      <c r="B7" s="2" t="s">
        <v>24</v>
      </c>
      <c r="C7" s="2" t="s">
        <v>25</v>
      </c>
      <c r="D7" s="2" t="s">
        <v>31</v>
      </c>
      <c r="E7" s="2" t="s">
        <v>32</v>
      </c>
      <c r="F7" s="2" t="s">
        <v>28</v>
      </c>
      <c r="G7" s="2" t="s">
        <v>29</v>
      </c>
      <c r="H7" s="2" t="s">
        <v>33</v>
      </c>
    </row>
    <row r="8" spans="1:8" ht="19.5" customHeight="1">
      <c r="A8" s="2"/>
      <c r="B8" s="2"/>
      <c r="C8" s="2"/>
      <c r="D8" s="2"/>
      <c r="E8" s="2"/>
      <c r="F8" s="2"/>
      <c r="G8" s="2"/>
      <c r="H8" s="2"/>
    </row>
    <row r="9" spans="1:8" ht="19.5" customHeight="1">
      <c r="A9" s="2"/>
      <c r="B9" s="2"/>
      <c r="C9" s="2"/>
      <c r="D9" s="2"/>
      <c r="E9" s="2"/>
      <c r="F9" s="2"/>
      <c r="G9" s="2"/>
      <c r="H9" s="2"/>
    </row>
    <row r="10" spans="1:8" ht="19.5" customHeight="1">
      <c r="A10" s="2"/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="3" customFormat="1" ht="28.5" customHeight="1">
      <c r="A12" s="3" t="s">
        <v>34</v>
      </c>
    </row>
    <row r="13" spans="1:8" ht="19.5" customHeight="1">
      <c r="A13" s="2" t="s">
        <v>23</v>
      </c>
      <c r="B13" s="2" t="s">
        <v>40</v>
      </c>
      <c r="C13" s="2" t="s">
        <v>39</v>
      </c>
      <c r="D13" s="2" t="s">
        <v>31</v>
      </c>
      <c r="E13" s="2" t="s">
        <v>35</v>
      </c>
      <c r="F13" s="2" t="s">
        <v>37</v>
      </c>
      <c r="G13" s="2" t="s">
        <v>38</v>
      </c>
      <c r="H13" s="2" t="s">
        <v>36</v>
      </c>
    </row>
    <row r="14" spans="1:8" ht="40.5" customHeight="1">
      <c r="A14" s="36">
        <v>1</v>
      </c>
      <c r="B14" s="36" t="s">
        <v>286</v>
      </c>
      <c r="C14" s="36" t="s">
        <v>287</v>
      </c>
      <c r="D14" s="36" t="s">
        <v>288</v>
      </c>
      <c r="E14" s="36" t="s">
        <v>289</v>
      </c>
      <c r="F14" s="36" t="s">
        <v>290</v>
      </c>
      <c r="G14" s="36" t="s">
        <v>291</v>
      </c>
      <c r="H14" s="36" t="s">
        <v>285</v>
      </c>
    </row>
    <row r="15" spans="1:8" ht="63.75" customHeight="1">
      <c r="A15" s="36">
        <v>2</v>
      </c>
      <c r="B15" s="119" t="s">
        <v>761</v>
      </c>
      <c r="C15" s="36" t="s">
        <v>763</v>
      </c>
      <c r="D15" s="36" t="s">
        <v>288</v>
      </c>
      <c r="E15" s="36" t="s">
        <v>762</v>
      </c>
      <c r="F15" s="120" t="s">
        <v>764</v>
      </c>
      <c r="G15" s="36" t="s">
        <v>765</v>
      </c>
      <c r="H15" s="120" t="s">
        <v>766</v>
      </c>
    </row>
    <row r="16" spans="1:8" ht="19.5" customHeight="1">
      <c r="A16" s="2"/>
      <c r="B16" s="2"/>
      <c r="C16" s="2"/>
      <c r="D16" s="2"/>
      <c r="E16" s="2"/>
      <c r="F16" s="2"/>
      <c r="G16" s="2"/>
      <c r="H16" s="2"/>
    </row>
    <row r="17" spans="1:8" ht="19.5" customHeight="1">
      <c r="A17" s="2"/>
      <c r="B17" s="2"/>
      <c r="C17" s="2"/>
      <c r="D17" s="2"/>
      <c r="E17" s="2"/>
      <c r="F17" s="2"/>
      <c r="G17" s="2"/>
      <c r="H17" s="2"/>
    </row>
    <row r="18" spans="1:8" ht="19.5" customHeight="1">
      <c r="A18" s="2"/>
      <c r="B18" s="2"/>
      <c r="C18" s="2"/>
      <c r="D18" s="2"/>
      <c r="E18" s="2"/>
      <c r="F18" s="2"/>
      <c r="G18" s="2"/>
      <c r="H18" s="2"/>
    </row>
    <row r="19" spans="1:8" ht="19.5" customHeight="1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2"/>
      <c r="C20" s="2"/>
      <c r="D20" s="2"/>
      <c r="E20" s="2"/>
      <c r="F20" s="2"/>
      <c r="G20" s="2"/>
      <c r="H20" s="2"/>
    </row>
    <row r="21" spans="1:8" ht="19.5" customHeight="1">
      <c r="A21" s="2"/>
      <c r="B21" s="2"/>
      <c r="C21" s="2"/>
      <c r="D21" s="2"/>
      <c r="E21" s="2"/>
      <c r="F21" s="2"/>
      <c r="G21" s="2"/>
      <c r="H21" s="2"/>
    </row>
    <row r="22" ht="27" customHeight="1">
      <c r="A22" t="s">
        <v>41</v>
      </c>
    </row>
    <row r="23" spans="1:8" ht="29.25" customHeight="1">
      <c r="A23" s="2" t="s">
        <v>23</v>
      </c>
      <c r="B23" s="2" t="s">
        <v>72</v>
      </c>
      <c r="C23" s="2" t="s">
        <v>73</v>
      </c>
      <c r="D23" s="2" t="s">
        <v>31</v>
      </c>
      <c r="E23" s="2" t="s">
        <v>42</v>
      </c>
      <c r="F23" s="9" t="s">
        <v>74</v>
      </c>
      <c r="G23" s="2" t="s">
        <v>43</v>
      </c>
      <c r="H23" s="2"/>
    </row>
    <row r="24" spans="1:8" ht="19.5" customHeight="1">
      <c r="A24" s="2"/>
      <c r="B24" s="2"/>
      <c r="C24" s="2"/>
      <c r="D24" s="2"/>
      <c r="E24" s="2"/>
      <c r="F24" s="2"/>
      <c r="G24" s="26"/>
      <c r="H24" s="27"/>
    </row>
    <row r="25" spans="1:8" ht="19.5" customHeight="1">
      <c r="A25" s="2"/>
      <c r="B25" s="2"/>
      <c r="C25" s="2"/>
      <c r="D25" s="12"/>
      <c r="E25" s="2"/>
      <c r="F25" s="2"/>
      <c r="G25" s="26"/>
      <c r="H25" s="27"/>
    </row>
  </sheetData>
  <sheetProtection/>
  <mergeCells count="1">
    <mergeCell ref="A1:H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2" sqref="A1:O12"/>
    </sheetView>
  </sheetViews>
  <sheetFormatPr defaultColWidth="9.00390625" defaultRowHeight="14.25"/>
  <cols>
    <col min="1" max="1" width="7.75390625" style="0" customWidth="1"/>
    <col min="2" max="2" width="23.50390625" style="0" customWidth="1"/>
    <col min="5" max="5" width="8.25390625" style="0" customWidth="1"/>
    <col min="8" max="8" width="4.625" style="0" customWidth="1"/>
    <col min="9" max="9" width="5.125" style="0" customWidth="1"/>
    <col min="11" max="11" width="5.875" style="0" customWidth="1"/>
    <col min="12" max="12" width="5.125" style="0" customWidth="1"/>
    <col min="13" max="13" width="6.625" style="0" customWidth="1"/>
    <col min="14" max="14" width="5.625" style="0" customWidth="1"/>
    <col min="15" max="15" width="5.0039062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</cp:lastModifiedBy>
  <cp:lastPrinted>2013-06-26T08:02:17Z</cp:lastPrinted>
  <dcterms:created xsi:type="dcterms:W3CDTF">1996-12-17T01:32:42Z</dcterms:created>
  <dcterms:modified xsi:type="dcterms:W3CDTF">2013-06-28T05:22:00Z</dcterms:modified>
  <cp:category/>
  <cp:version/>
  <cp:contentType/>
  <cp:contentStatus/>
</cp:coreProperties>
</file>